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drawings/drawing4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C026B480-071E-DA80-A48C-D3F380F32C3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5.VBA工具开发\1.检测数据处理工具开发（VBA)\5-无损检测数据\"/>
    </mc:Choice>
  </mc:AlternateContent>
  <xr:revisionPtr revIDLastSave="0" documentId="13_ncr:1_{C9C7E481-AAC2-4E23-B7ED-67D5A32E26C5}" xr6:coauthVersionLast="47" xr6:coauthVersionMax="47" xr10:uidLastSave="{00000000-0000-0000-0000-000000000000}"/>
  <bookViews>
    <workbookView xWindow="-108" yWindow="-108" windowWidth="30936" windowHeight="16776" tabRatio="807" activeTab="4" xr2:uid="{00000000-000D-0000-FFFF-FFFF00000000}"/>
  </bookViews>
  <sheets>
    <sheet name="首页" sheetId="8" r:id="rId1"/>
    <sheet name="对照表" sheetId="2" state="hidden" r:id="rId2"/>
    <sheet name="回弹强度" sheetId="13" r:id="rId3"/>
    <sheet name="保护层厚度" sheetId="14" r:id="rId4"/>
    <sheet name="结构尺寸" sheetId="25" r:id="rId5"/>
    <sheet name="回弹换算表" sheetId="16" state="hidden" r:id="rId6"/>
  </sheets>
  <functionGroups builtInGroupCount="19"/>
  <definedNames>
    <definedName name="beam_section">对照表!$B$1:$B$4</definedName>
    <definedName name="biaodu">对照表!$D$1:$D$3</definedName>
    <definedName name="BM_Position">对照表!$B$31:$B$38</definedName>
    <definedName name="bujian">对照表!$A$1:$A$16</definedName>
    <definedName name="cbri_sb">#REF!</definedName>
    <definedName name="cbri_xb">#REF!</definedName>
    <definedName name="citybh1">#REF!</definedName>
    <definedName name="citybh1_kf1">#REF!</definedName>
    <definedName name="citybh10">#REF!</definedName>
    <definedName name="citybh10_kf1">#REF!</definedName>
    <definedName name="citybh11">#REF!</definedName>
    <definedName name="citybh11_kf1">#REF!</definedName>
    <definedName name="citybh12">#REF!</definedName>
    <definedName name="citybh12_kf1">#REF!</definedName>
    <definedName name="citybh13">#REF!</definedName>
    <definedName name="citybh13_kf1">#REF!</definedName>
    <definedName name="citybh14">#REF!</definedName>
    <definedName name="citybh14_kf1">#REF!</definedName>
    <definedName name="citybh15">#REF!</definedName>
    <definedName name="citybh15_kf1">#REF!</definedName>
    <definedName name="citybh16">#REF!</definedName>
    <definedName name="citybh16_kf1">#REF!</definedName>
    <definedName name="citybh17">#REF!</definedName>
    <definedName name="citybh17_kf1">#REF!</definedName>
    <definedName name="citybh18">#REF!</definedName>
    <definedName name="citybh18_kf1">#REF!</definedName>
    <definedName name="citybh19">#REF!</definedName>
    <definedName name="citybh19_kf1">#REF!</definedName>
    <definedName name="citybh2">#REF!</definedName>
    <definedName name="citybh2_kf1">#REF!</definedName>
    <definedName name="citybh20">#REF!</definedName>
    <definedName name="citybh20_kf1">#REF!</definedName>
    <definedName name="citybh21">#REF!</definedName>
    <definedName name="citybh21_kf1">#REF!</definedName>
    <definedName name="citybh3">#REF!</definedName>
    <definedName name="citybh3_kf1">#REF!</definedName>
    <definedName name="citybh4">#REF!</definedName>
    <definedName name="citybh4_kf1">#REF!</definedName>
    <definedName name="citybh5">#REF!</definedName>
    <definedName name="citybh5_kf1">#REF!</definedName>
    <definedName name="citybh6">#REF!</definedName>
    <definedName name="citybh6_kf1">#REF!</definedName>
    <definedName name="citybh7">#REF!</definedName>
    <definedName name="citybh7_kf1">#REF!</definedName>
    <definedName name="citybh8">#REF!</definedName>
    <definedName name="citybh8_kf1">#REF!</definedName>
    <definedName name="citybh9">#REF!</definedName>
    <definedName name="citybh9_kf1">#REF!</definedName>
    <definedName name="company">对照表!$M$2:$M$6</definedName>
    <definedName name="degree_1">对照表!$G$1:$G$10</definedName>
    <definedName name="degree_2">对照表!$H$1:$H$10</definedName>
    <definedName name="gctest">对照表!$N$2:$N$4</definedName>
    <definedName name="goujian1" comment="主梁编号">#REF!</definedName>
    <definedName name="goujian10">#REF!</definedName>
    <definedName name="goujian11">#REF!</definedName>
    <definedName name="goujian12">#REF!</definedName>
    <definedName name="goujian13">#REF!</definedName>
    <definedName name="goujian14">#REF!</definedName>
    <definedName name="goujian15">#REF!</definedName>
    <definedName name="goujian16">#REF!</definedName>
    <definedName name="goujian17">#REF!</definedName>
    <definedName name="goujian18">#REF!</definedName>
    <definedName name="goujian2">#REF!</definedName>
    <definedName name="goujian3">#REF!</definedName>
    <definedName name="goujian4">#REF!</definedName>
    <definedName name="goujian5">#REF!</definedName>
    <definedName name="goujian6">#REF!</definedName>
    <definedName name="goujian7">#REF!</definedName>
    <definedName name="goujian8">#REF!</definedName>
    <definedName name="goujian9">#REF!</definedName>
    <definedName name="Ht_cesm">回弹换算表!$Y$5:$Y$7</definedName>
    <definedName name="Ht_jiaodu">回弹换算表!$Z$5:$Z$7</definedName>
    <definedName name="NY">对照表!$E$1:$E$3</definedName>
    <definedName name="NYbhtab">对照表!$L$2:$L$5</definedName>
    <definedName name="unit_1">对照表!$F$1:$F$11</definedName>
    <definedName name="Z_Position">对照表!$A$31:$A$38</definedName>
  </definedNames>
  <calcPr calcId="181029"/>
  <customWorkbookViews>
    <customWorkbookView name="fish" guid="{B9ED0044-7EE2-4090-BA6C-0EAE3CF44432}" includePrintSettings="0" includeHiddenRowCol="0" maximized="1" xWindow="1" yWindow="1" windowWidth="1362" windowHeight="545" activeSheetId="1" showFormulaBar="0"/>
  </customWorkbookViews>
</workbook>
</file>

<file path=xl/calcChain.xml><?xml version="1.0" encoding="utf-8"?>
<calcChain xmlns="http://schemas.openxmlformats.org/spreadsheetml/2006/main">
  <c r="H22" i="25" l="1"/>
  <c r="F22" i="25"/>
  <c r="H21" i="25"/>
  <c r="F21" i="25"/>
  <c r="H20" i="25"/>
  <c r="F20" i="25"/>
  <c r="H19" i="25"/>
  <c r="F19" i="25"/>
  <c r="H18" i="25"/>
  <c r="F18" i="25"/>
  <c r="H17" i="25"/>
  <c r="F17" i="25"/>
  <c r="H16" i="25"/>
  <c r="F16" i="25"/>
  <c r="H15" i="25"/>
  <c r="F15" i="25"/>
  <c r="H14" i="25"/>
  <c r="F14" i="25"/>
  <c r="H13" i="25"/>
  <c r="F13" i="25"/>
  <c r="H12" i="25"/>
  <c r="F12" i="25"/>
  <c r="H11" i="25"/>
  <c r="F11" i="25"/>
  <c r="H2" i="25"/>
  <c r="H2" i="14"/>
  <c r="H2" i="13"/>
  <c r="I12" i="8" l="1"/>
</calcChain>
</file>

<file path=xl/sharedStrings.xml><?xml version="1.0" encoding="utf-8"?>
<sst xmlns="http://schemas.openxmlformats.org/spreadsheetml/2006/main" count="1269" uniqueCount="1209">
  <si>
    <t>[101001]人工涂抹水泥砂浆</t>
  </si>
  <si>
    <t>[101002]人工涂抹环氧砂浆</t>
  </si>
  <si>
    <t>[101003]喷射水泥砂浆</t>
  </si>
  <si>
    <t>[101004]浇筑素混凝土</t>
  </si>
  <si>
    <t>[101005]浇筑环氧混凝土</t>
  </si>
  <si>
    <t>[101006]喷射素混凝土</t>
  </si>
  <si>
    <t>[101007]喷射纤维混凝土</t>
  </si>
  <si>
    <t>[101008]勾缝修补</t>
  </si>
  <si>
    <t>[101009]砖石镶面</t>
  </si>
  <si>
    <t>[101010]重做翼墙</t>
  </si>
  <si>
    <t>[102001]重新浆砌块石修补</t>
  </si>
  <si>
    <t>[102002]重新浆砌片石修补</t>
  </si>
  <si>
    <t>[102003]重新编篱填石护坡</t>
  </si>
  <si>
    <t>[102004]重新现浇混凝土护坡</t>
  </si>
  <si>
    <t>[102005]铺砌混凝土块护坡</t>
  </si>
  <si>
    <t>[103001]人工涂抹水泥砂浆</t>
  </si>
  <si>
    <t>[103002]人工涂抹环氧砂浆</t>
  </si>
  <si>
    <t>[103003]喷射水泥砂浆</t>
  </si>
  <si>
    <t>[103004]低压渗注聚合物材料</t>
  </si>
  <si>
    <t>[103005]压力灌注聚合物材料</t>
  </si>
  <si>
    <t>[103006]浇筑素混凝土</t>
  </si>
  <si>
    <t>[103007]浇筑环氧混凝土</t>
  </si>
  <si>
    <t>[103008]喷射素混凝土</t>
  </si>
  <si>
    <t>[103009]喷射纤维混凝土</t>
  </si>
  <si>
    <t>[103010]加设钢筋网浇筑混凝土</t>
  </si>
  <si>
    <t>[103011]加设钢筋网喷射混凝土</t>
  </si>
  <si>
    <t>[103012]粘贴钢板加固</t>
  </si>
  <si>
    <t>[103013]粘贴复合材料加固</t>
  </si>
  <si>
    <t>[103014]修筑砌体防护法</t>
  </si>
  <si>
    <t>[103015]增设辅助墩</t>
  </si>
  <si>
    <t>[103016]长期观测</t>
  </si>
  <si>
    <t>[104001]人工涂抹水泥砂浆</t>
  </si>
  <si>
    <t>[104002]人工涂抹环氧砂浆</t>
  </si>
  <si>
    <t>[104003]喷射水泥砂浆</t>
  </si>
  <si>
    <t>[104004]低压渗注聚合物材料</t>
  </si>
  <si>
    <t>[104005]压力灌注聚合物材料</t>
  </si>
  <si>
    <t>[104006]浇筑素混凝土</t>
  </si>
  <si>
    <t>[104007]浇筑环氧混凝土</t>
  </si>
  <si>
    <t>[104008]喷射素混凝土</t>
  </si>
  <si>
    <t>[104009]喷射纤维混凝土</t>
  </si>
  <si>
    <t>[104010]加设钢筋网浇筑混凝土</t>
  </si>
  <si>
    <t>[104011]加设钢筋网喷射混凝土</t>
  </si>
  <si>
    <t>[104012]粘贴钢板加固</t>
  </si>
  <si>
    <t>[104013]粘贴复合材料加固</t>
  </si>
  <si>
    <t>[104014]台后填土</t>
  </si>
  <si>
    <t>[104015]台后换土-夯实石灰土</t>
  </si>
  <si>
    <t>[104016]台后换土-掺片混凝土</t>
  </si>
  <si>
    <t>[104017]桥台砌石支撑法</t>
  </si>
  <si>
    <t>[104018]桥台支撑梁支撑法</t>
  </si>
  <si>
    <t>[104019]桥台顶推加固法</t>
  </si>
  <si>
    <t>[104020]桥台撑拉预应力筋加固法</t>
  </si>
  <si>
    <t>[104021]桥台侧墙拉杆法</t>
  </si>
  <si>
    <t>[104022]桥台前倾锚固法</t>
  </si>
  <si>
    <t>[104023]长期观测</t>
  </si>
  <si>
    <t>[104801]清理河道淤泥</t>
  </si>
  <si>
    <t>[104802]清理河床堆积物</t>
  </si>
  <si>
    <t>[105801]重做浆砌块石防护</t>
  </si>
  <si>
    <t>[105802]重做混凝土防护</t>
  </si>
  <si>
    <t>[105803]片石铺砌河床</t>
  </si>
  <si>
    <t>[105804]修筑拦砂坝</t>
  </si>
  <si>
    <t>[105805]新建调治构造物</t>
  </si>
  <si>
    <t>[106001]加设钢筋网浇筑混凝土</t>
  </si>
  <si>
    <t>[106002]加设钢筋网喷射混凝土</t>
  </si>
  <si>
    <t>[106003]围堰浇筑混凝土</t>
  </si>
  <si>
    <t>[106004]石笼防护</t>
  </si>
  <si>
    <t>[106005]钢板桩防护</t>
  </si>
  <si>
    <t>[106006]人工地基加固法（砂桩法）</t>
  </si>
  <si>
    <t>[106007]扩大基础法</t>
  </si>
  <si>
    <t>[106008]增补桩基加固</t>
  </si>
  <si>
    <t>[106009]人工地基加固法（注浆法）</t>
  </si>
  <si>
    <t>[106010]墩台地基旋喷法加固</t>
  </si>
  <si>
    <t>[106011]墩台地基注浆法加固</t>
  </si>
  <si>
    <t>[106012]长期观测</t>
  </si>
  <si>
    <t>[106013]砌块片石护底</t>
  </si>
  <si>
    <t>[106014]钢筋混凝土套箍加固法</t>
  </si>
  <si>
    <t>[106015]桥台倾斜加固法（支撑加固法）</t>
  </si>
  <si>
    <t>[106016]桥台倾斜加固法（增设辅助挡墙加固法）</t>
  </si>
  <si>
    <t>[106017]桥台倾斜加固法（减载法）</t>
  </si>
  <si>
    <t>[108801]更换支座</t>
  </si>
  <si>
    <t>[108802]同步顶升更换支座</t>
  </si>
  <si>
    <t>[108803]除锈喷漆</t>
  </si>
  <si>
    <t>[108804]更换钢板</t>
  </si>
  <si>
    <t>[108805]清除杂物</t>
  </si>
  <si>
    <t>[108806]位置调整</t>
  </si>
  <si>
    <t>[108807]长期观测</t>
  </si>
  <si>
    <t>[109101]人工涂抹水泥砂浆</t>
  </si>
  <si>
    <t>[109102]人工涂抹环氧砂浆</t>
  </si>
  <si>
    <t>[109103]除锈，涂抹环氧砂浆封闭</t>
  </si>
  <si>
    <t>[109104]喷射水泥砂浆</t>
  </si>
  <si>
    <t>[109105]低压渗注聚合物材料</t>
  </si>
  <si>
    <t>[109106]压力灌注聚合物材料</t>
  </si>
  <si>
    <t>[109107]浇筑素混凝土</t>
  </si>
  <si>
    <t>[109108]浇筑环氧混凝土</t>
  </si>
  <si>
    <t>[109109]喷射素混凝土</t>
  </si>
  <si>
    <t>[109110]喷射纤维混凝土</t>
  </si>
  <si>
    <t>[109111]加设钢筋网浇筑混凝土</t>
  </si>
  <si>
    <t>[109112]加设钢筋网喷射混凝土</t>
  </si>
  <si>
    <t>[109113]粘贴钢板加固</t>
  </si>
  <si>
    <t>[109114]粘贴复合材料加固</t>
  </si>
  <si>
    <t>[109115]增大截面加固</t>
  </si>
  <si>
    <t>[109116]预应力钢丝索加固</t>
  </si>
  <si>
    <t>[109117]预应力拉杆加固</t>
  </si>
  <si>
    <t>[109118]体外预应力加固</t>
  </si>
  <si>
    <t>[109119]简支变连续加固</t>
  </si>
  <si>
    <t>[109120]更换主梁法</t>
  </si>
  <si>
    <t>[109121]长期观测</t>
  </si>
  <si>
    <t>[109122]重新焊接</t>
  </si>
  <si>
    <t>[109123]除锈、喷漆</t>
  </si>
  <si>
    <t>[109124]更换钢桁架</t>
  </si>
  <si>
    <t>[109125]更换铆钉</t>
  </si>
  <si>
    <t>[109126]加设辅助墩法加固</t>
  </si>
  <si>
    <t>[109127]八字支撑架法加固</t>
  </si>
  <si>
    <t>[109128]梁拱组合体系加固</t>
  </si>
  <si>
    <t>[109129]斜拉-梁组合体系法加固</t>
  </si>
  <si>
    <t>[109130]改桥为涵法</t>
  </si>
  <si>
    <t>[110101]人工涂抹水泥砂浆</t>
  </si>
  <si>
    <t>[110102]人工涂抹环氧砂浆</t>
  </si>
  <si>
    <t>[110103]除锈，涂抹环氧砂浆封闭</t>
  </si>
  <si>
    <t>[110104]粘贴钢板加固</t>
  </si>
  <si>
    <t>[110105]加强横向联系法</t>
  </si>
  <si>
    <t>[110106]重新焊接</t>
  </si>
  <si>
    <t>[110107]除锈处理水泥砂浆封闭</t>
  </si>
  <si>
    <t>[110108]长期观测</t>
  </si>
  <si>
    <t>[111201]热沥青料修补桥面裂缝</t>
  </si>
  <si>
    <t>[111202]灌封改性沥青</t>
  </si>
  <si>
    <t>[111203]热沥青料修补坑槽</t>
  </si>
  <si>
    <t>[111204]切割法修补桥面铺装</t>
  </si>
  <si>
    <t>[111205]加铺沥青料覆盖车辙</t>
  </si>
  <si>
    <t>[111206]稀浆封层</t>
  </si>
  <si>
    <t>[111207]更换桥头搭板</t>
  </si>
  <si>
    <t>[111208]加设钢筋层桥面补强</t>
  </si>
  <si>
    <t>[111209]更换防水层，重做铺装层</t>
  </si>
  <si>
    <t>[111210]重做水泥混凝土铺装层</t>
  </si>
  <si>
    <t>[111211]重做沥青混凝土铺装层</t>
  </si>
  <si>
    <t>[111212]桥面日常养护清理</t>
  </si>
  <si>
    <t>[112201]清理伸缩缝</t>
  </si>
  <si>
    <t>[112202]焊接伸缩缝</t>
  </si>
  <si>
    <t>[112203]更换伸缩缝橡胶条</t>
  </si>
  <si>
    <t>[112204]更换伸缩缝</t>
  </si>
  <si>
    <t>[112205]锚固区混凝土切割修补</t>
  </si>
  <si>
    <t>[113201]更换人行道板</t>
  </si>
  <si>
    <t>[113202]更换路缘石</t>
  </si>
  <si>
    <t>[113203]浇筑素混凝土</t>
  </si>
  <si>
    <t>[114201]人工涂抹水泥砂浆</t>
  </si>
  <si>
    <t>[114202]人工涂抹环氧砂浆</t>
  </si>
  <si>
    <t>[114203]除锈，涂抹环氧砂浆</t>
  </si>
  <si>
    <t>[114204]喷射水泥砂浆</t>
  </si>
  <si>
    <t>[114205]低压渗注聚合物材料</t>
  </si>
  <si>
    <t>[114206]压力灌注聚合物材料</t>
  </si>
  <si>
    <t>[114207]浇筑素混凝土</t>
  </si>
  <si>
    <t>[114208]浇筑环氧混凝土</t>
  </si>
  <si>
    <t>[114209]喷射素混凝土</t>
  </si>
  <si>
    <t>[114210]喷射纤维混凝土</t>
  </si>
  <si>
    <t>[114211]加设钢筋网浇筑混凝土</t>
  </si>
  <si>
    <t>[114212]加设钢筋网喷射混凝土</t>
  </si>
  <si>
    <t>[114213]更换护栏</t>
  </si>
  <si>
    <t>[115201]泄水管替补</t>
  </si>
  <si>
    <t>[115202]维修引水槽</t>
  </si>
  <si>
    <t>[115203]重设桥面横坡</t>
  </si>
  <si>
    <t>[115204]泄水管疏通</t>
  </si>
  <si>
    <t>[116201]维修标志</t>
  </si>
  <si>
    <t>[116202]更换标志</t>
  </si>
  <si>
    <t>[116203]维修照明设施</t>
  </si>
  <si>
    <t>[116204]更换照明设施</t>
  </si>
  <si>
    <t>[201001]人工涂抹水泥砂浆</t>
  </si>
  <si>
    <t>[201002]人工涂抹环氧砂浆</t>
  </si>
  <si>
    <t>[201003]喷射水泥砂浆</t>
  </si>
  <si>
    <t>[201004]浇筑素混凝土</t>
  </si>
  <si>
    <t>[201005]浇筑环氧混凝土</t>
  </si>
  <si>
    <t>[201006]喷射素混凝土</t>
  </si>
  <si>
    <t>[201007]喷射纤维混凝土</t>
  </si>
  <si>
    <t>[201008]勾缝修补</t>
  </si>
  <si>
    <t>[201009]砖石镶面</t>
  </si>
  <si>
    <t>[201010]重做翼墙</t>
  </si>
  <si>
    <t>[202001]重新浆砌块石修补</t>
  </si>
  <si>
    <t>[202002]重新浆砌片石修补</t>
  </si>
  <si>
    <t>[202003]重新编篱填石护坡</t>
  </si>
  <si>
    <t>[202004]重新现浇混凝土护坡</t>
  </si>
  <si>
    <t>[202005]铺砌混凝土块护坡</t>
  </si>
  <si>
    <t>[203001]人工涂抹水泥砂浆</t>
  </si>
  <si>
    <t>[203002]人工涂抹环氧砂浆</t>
  </si>
  <si>
    <t>[203003]喷射水泥砂浆</t>
  </si>
  <si>
    <t>[203004]低压渗注聚合物材料</t>
  </si>
  <si>
    <t>[203005]压力灌注聚合物材料</t>
  </si>
  <si>
    <t>[203006]浇筑素混凝土</t>
  </si>
  <si>
    <t>[203007]浇筑环氧混凝土</t>
  </si>
  <si>
    <t>[203008]喷射素混凝土</t>
  </si>
  <si>
    <t>[203009]喷射纤维混凝土</t>
  </si>
  <si>
    <t>[203010]加设钢筋网浇筑混凝土</t>
  </si>
  <si>
    <t>[203011]加设钢筋网喷射混凝土</t>
  </si>
  <si>
    <t>[203012]粘贴钢板加固</t>
  </si>
  <si>
    <t>[203013]粘贴复合材料加固</t>
  </si>
  <si>
    <t>[203014]修筑砌体防护法</t>
  </si>
  <si>
    <t>[203015]增设辅助墩</t>
  </si>
  <si>
    <t>[203016]长期观测</t>
  </si>
  <si>
    <t>[204001]人工涂抹水泥砂浆</t>
  </si>
  <si>
    <t>[204002]人工涂抹环氧砂浆</t>
  </si>
  <si>
    <t>[204003]喷射水泥砂浆</t>
  </si>
  <si>
    <t>[204004]低压渗注聚合物材料</t>
  </si>
  <si>
    <t>[204005]压力灌注聚合物材料</t>
  </si>
  <si>
    <t>[204006]浇筑素混凝土</t>
  </si>
  <si>
    <t>[204007]浇筑环氧混凝土</t>
  </si>
  <si>
    <t>[204008]喷射素混凝土</t>
  </si>
  <si>
    <t>[204009]喷射纤维混凝土</t>
  </si>
  <si>
    <t>[204010]加设钢筋网浇筑混凝土</t>
  </si>
  <si>
    <t>[204011]加设钢筋网喷射混凝土</t>
  </si>
  <si>
    <t>[204012]粘贴钢板加固</t>
  </si>
  <si>
    <t>[204013]粘贴复合材料加固</t>
  </si>
  <si>
    <t>[204014]台后填土</t>
  </si>
  <si>
    <t>[204015]台后换土-夯实石灰土</t>
  </si>
  <si>
    <t>[204016]台后换土-掺片混凝土</t>
  </si>
  <si>
    <t>[204017]桥台砌石支撑法</t>
  </si>
  <si>
    <t>[204018]桥台支撑梁支撑法</t>
  </si>
  <si>
    <t>[204019]桥台顶推加固法</t>
  </si>
  <si>
    <t>[204020]桥台撑拉预应力筋加固法</t>
  </si>
  <si>
    <t>[204021]桥台侧墙拉杆法</t>
  </si>
  <si>
    <t>[204022]桥台前倾锚固法</t>
  </si>
  <si>
    <t>[204023]拱座植筋，浇筑混凝土</t>
  </si>
  <si>
    <t>[204024]长期观测</t>
  </si>
  <si>
    <t>[204801]清理河道淤泥</t>
  </si>
  <si>
    <t>[204802]清理河床堆积物</t>
  </si>
  <si>
    <t>[205801]重做浆砌块石防护</t>
  </si>
  <si>
    <t>[205802]重做混凝土防护</t>
  </si>
  <si>
    <t>[205803]片石铺砌河床</t>
  </si>
  <si>
    <t>[205804]修筑拦砂坝</t>
  </si>
  <si>
    <t>[205805]新建调治构造物</t>
  </si>
  <si>
    <t>[206001]加设钢筋网浇筑混凝土</t>
  </si>
  <si>
    <t>[206002]加设钢筋网喷射混凝土</t>
  </si>
  <si>
    <t>[206003]围堰浇筑混凝土</t>
  </si>
  <si>
    <t>[206004]石笼防护</t>
  </si>
  <si>
    <t>[206005]钢板桩防护</t>
  </si>
  <si>
    <t>[206006]人工地基加固法（砂桩法）</t>
  </si>
  <si>
    <t>[206007]扩大基础法</t>
  </si>
  <si>
    <t>[206008]增补桩基加固</t>
  </si>
  <si>
    <t>[206009]人工地基加固法（注浆法）</t>
  </si>
  <si>
    <t>[206010]墩台地基旋喷法加固</t>
  </si>
  <si>
    <t>[206011]墩台地基注浆法加固</t>
  </si>
  <si>
    <t>[206012]长期观测</t>
  </si>
  <si>
    <t>[206013]砌块片石护底</t>
  </si>
  <si>
    <t>[206014]钢筋混凝土套箍加固法</t>
  </si>
  <si>
    <t>[206015]桥台倾斜加固法（支撑加固法）</t>
  </si>
  <si>
    <t>[206016]桥台倾斜加固法（增设辅助挡墙加固法）</t>
  </si>
  <si>
    <t>[206017]桥台倾斜加固法（减载法）</t>
  </si>
  <si>
    <t>[206018]拱座植筋，浇筑混凝土</t>
  </si>
  <si>
    <t>[209201]人工涂抹水泥砂浆</t>
  </si>
  <si>
    <t>[209202]人工涂抹环氧砂浆</t>
  </si>
  <si>
    <t>[209203]除锈，涂抹环氧砂浆封闭</t>
  </si>
  <si>
    <t>[209204]喷射水泥砂浆</t>
  </si>
  <si>
    <t>[209205]低压渗注聚合物材料</t>
  </si>
  <si>
    <t>[209206]压力灌注聚合物材料</t>
  </si>
  <si>
    <t>[209207]浇筑素混凝土</t>
  </si>
  <si>
    <t>[209208]浇筑环氧混凝土</t>
  </si>
  <si>
    <t>[209209]喷射素混凝土</t>
  </si>
  <si>
    <t>[209210]喷射纤维混凝土</t>
  </si>
  <si>
    <t>[209211]锚喷混凝土加固法</t>
  </si>
  <si>
    <t>[209212]除锈、喷漆</t>
  </si>
  <si>
    <t>[209213]重新焊接</t>
  </si>
  <si>
    <t>[209214]横向联系加强法</t>
  </si>
  <si>
    <t>[209215]碳纤维拱肋/拱波加固法</t>
  </si>
  <si>
    <t>[209216]调整拱轴线与压力线</t>
  </si>
  <si>
    <t>[209217]拱板加厚加固法</t>
  </si>
  <si>
    <t>[209218]拱脚拉杆加固法</t>
  </si>
  <si>
    <t>[209219]长期观测</t>
  </si>
  <si>
    <t>[209220]重新焊接</t>
  </si>
  <si>
    <t>[209221]除锈、喷漆</t>
  </si>
  <si>
    <t>[209222]粘贴钢板法</t>
  </si>
  <si>
    <t>[209223]增设拱肋法</t>
  </si>
  <si>
    <t>[209224]增厚拱板加固法</t>
  </si>
  <si>
    <t>[209225]扩大拱肋截面法</t>
  </si>
  <si>
    <t>[209226]顶推法加固</t>
  </si>
  <si>
    <t>[210201]人工涂抹水泥砂浆</t>
  </si>
  <si>
    <t>[210202]人工涂抹环氧砂浆</t>
  </si>
  <si>
    <t>[210203]除锈，涂抹环氧砂浆封闭</t>
  </si>
  <si>
    <t>[210204]重做拱上结构（更换拱上填料）</t>
  </si>
  <si>
    <t>[210205]对拉锚杆加固</t>
  </si>
  <si>
    <t>[210206]长期观测</t>
  </si>
  <si>
    <t>[211201]热沥青料修补桥面裂缝</t>
  </si>
  <si>
    <t>[211202]灌封改性沥青</t>
  </si>
  <si>
    <t>[211203]热沥青料修补坑槽</t>
  </si>
  <si>
    <t>[211204]切割法修补桥面铺装</t>
  </si>
  <si>
    <t>[211205]加铺沥青料覆盖车辙</t>
  </si>
  <si>
    <t>[211206]稀浆封层</t>
  </si>
  <si>
    <t>[211207]更换桥头搭板</t>
  </si>
  <si>
    <t>[211208]加设钢筋层桥面补强</t>
  </si>
  <si>
    <t>[211209]更换防水层，重做铺装层</t>
  </si>
  <si>
    <t>[211210]重做水泥混凝土铺装层</t>
  </si>
  <si>
    <t>[211211]重做沥青混凝土铺装层</t>
  </si>
  <si>
    <t>[211212]桥面日常养护清理</t>
  </si>
  <si>
    <t>[211301]人工涂抹水泥砂浆</t>
  </si>
  <si>
    <t>[211302]人工涂抹环氧砂浆</t>
  </si>
  <si>
    <t>[211303]除锈，涂抹环氧砂浆</t>
  </si>
  <si>
    <t>[211304]喷射水泥砂浆</t>
  </si>
  <si>
    <t>[211305]低压渗注聚合物材料</t>
  </si>
  <si>
    <t>[211306]压力灌注聚合物材料</t>
  </si>
  <si>
    <t>[211307]浇筑素混凝土</t>
  </si>
  <si>
    <t>[211308]浇筑环氧混凝土</t>
  </si>
  <si>
    <t>[211309]喷射素混凝土</t>
  </si>
  <si>
    <t>[211310]喷射纤维混凝土</t>
  </si>
  <si>
    <t>[211311]粘贴钢板加固</t>
  </si>
  <si>
    <t>[211312]粘贴复合材料加固</t>
  </si>
  <si>
    <t>[211313]更换桥面板</t>
  </si>
  <si>
    <t>[211314]长期观测</t>
  </si>
  <si>
    <t>[212201]清理伸缩缝</t>
  </si>
  <si>
    <t>[212202]焊接伸缩缝</t>
  </si>
  <si>
    <t>[212203]更换伸缩缝橡胶条</t>
  </si>
  <si>
    <t>[212204]更换伸缩缝</t>
  </si>
  <si>
    <t>[212205]锚固区混凝土切割修补</t>
  </si>
  <si>
    <t>[213201]更换人行道板</t>
  </si>
  <si>
    <t>[213202]更换路缘石</t>
  </si>
  <si>
    <t>[213203]浇筑素混凝土</t>
  </si>
  <si>
    <t>[214201]人工涂抹水泥砂浆</t>
  </si>
  <si>
    <t>[214202]人工涂抹环氧砂浆</t>
  </si>
  <si>
    <t>[214203]除锈，涂抹环氧砂浆</t>
  </si>
  <si>
    <t>[214204]喷射水泥砂浆</t>
  </si>
  <si>
    <t>[214205]低压渗注聚合物材料</t>
  </si>
  <si>
    <t>[214206]压力灌注聚合物材料</t>
  </si>
  <si>
    <t>[214207]浇筑素混凝土</t>
  </si>
  <si>
    <t>[214208]浇筑环氧混凝土</t>
  </si>
  <si>
    <t>[214209]喷射素混凝土</t>
  </si>
  <si>
    <t>[214210]喷射纤维混凝土</t>
  </si>
  <si>
    <t>[214211]加设钢筋网浇筑混凝土</t>
  </si>
  <si>
    <t>[214212]加设钢筋网喷射混凝土</t>
  </si>
  <si>
    <t>[214213]更换护栏</t>
  </si>
  <si>
    <t>[215201]泄水管替补</t>
  </si>
  <si>
    <t>[215202]维修引水槽</t>
  </si>
  <si>
    <t>[215203]重设桥面横坡</t>
  </si>
  <si>
    <t>[215204]泄水管疏通</t>
  </si>
  <si>
    <t>[216201]维修标志</t>
  </si>
  <si>
    <t>[216202]更换标志</t>
  </si>
  <si>
    <t>[216203]维修照明设施</t>
  </si>
  <si>
    <t>[216204]更换照明设施</t>
  </si>
  <si>
    <t>[301001]人工涂抹水泥砂浆</t>
  </si>
  <si>
    <t>[301002]人工涂抹环氧砂浆</t>
  </si>
  <si>
    <t>[301003]喷射水泥砂浆</t>
  </si>
  <si>
    <t>[301004]浇筑素混凝土</t>
  </si>
  <si>
    <t>[301005]浇筑环氧混凝土</t>
  </si>
  <si>
    <t>[301006]喷射素混凝土</t>
  </si>
  <si>
    <t>[301007]喷射纤维混凝土</t>
  </si>
  <si>
    <t>[301008]勾缝修补</t>
  </si>
  <si>
    <t>[301009]砖石镶面</t>
  </si>
  <si>
    <t>[301010]重做翼墙</t>
  </si>
  <si>
    <t>[302001]重新浆砌块石修补</t>
  </si>
  <si>
    <t>[302002]重新浆砌片石修补</t>
  </si>
  <si>
    <t>[302003]重新编篱填石护坡</t>
  </si>
  <si>
    <t>[302004]重新现浇混凝土护坡</t>
  </si>
  <si>
    <t>[302005]铺砌混凝土块护坡</t>
  </si>
  <si>
    <t>[303001]人工涂抹水泥砂浆</t>
  </si>
  <si>
    <t>[303002]人工涂抹环氧砂浆</t>
  </si>
  <si>
    <t>[303003]喷射水泥砂浆</t>
  </si>
  <si>
    <t>[303004]低压渗注聚合物材料</t>
  </si>
  <si>
    <t>[303005]压力灌注聚合物材料</t>
  </si>
  <si>
    <t>[303006]浇筑素混凝土</t>
  </si>
  <si>
    <t>[303007]浇筑环氧混凝土</t>
  </si>
  <si>
    <t>[303008]喷射素混凝土</t>
  </si>
  <si>
    <t>[303009]喷射纤维混凝土</t>
  </si>
  <si>
    <t>[303010]加设钢筋网浇筑混凝土</t>
  </si>
  <si>
    <t>[303011]加设钢筋网喷射混凝土</t>
  </si>
  <si>
    <t>[303012]粘贴钢板加固</t>
  </si>
  <si>
    <t>[303013]粘贴复合材料加固</t>
  </si>
  <si>
    <t>[303014]修筑砌体防护法</t>
  </si>
  <si>
    <t>[303015]增设辅助墩</t>
  </si>
  <si>
    <t>[303016]拱座植筋，浇筑混凝土</t>
  </si>
  <si>
    <t>[303017]长期观测</t>
  </si>
  <si>
    <t>[304001]人工涂抹水泥砂浆</t>
  </si>
  <si>
    <t>[304002]人工涂抹环氧砂浆</t>
  </si>
  <si>
    <t>[304003]喷射水泥砂浆</t>
  </si>
  <si>
    <t>[304004]低压渗注聚合物材料</t>
  </si>
  <si>
    <t>[304005]压力灌注聚合物材料</t>
  </si>
  <si>
    <t>[304006]浇筑素混凝土</t>
  </si>
  <si>
    <t>[304007]浇筑环氧混凝土</t>
  </si>
  <si>
    <t>[304008]喷射素混凝土</t>
  </si>
  <si>
    <t>[304009]喷射纤维混凝土</t>
  </si>
  <si>
    <t>[304010]加设钢筋网浇筑混凝土</t>
  </si>
  <si>
    <t>[304011]加设钢筋网喷射混凝土</t>
  </si>
  <si>
    <t>[304012]粘贴钢板加固</t>
  </si>
  <si>
    <t>[304013]粘贴复合材料加固</t>
  </si>
  <si>
    <t>[304014]台后填土</t>
  </si>
  <si>
    <t>[304015]台后换土-夯实石灰土</t>
  </si>
  <si>
    <t>[304016]台后换土-掺片混凝土</t>
  </si>
  <si>
    <t>[304017]桥台砌石支撑法</t>
  </si>
  <si>
    <t>[304018]桥台支撑梁支撑法</t>
  </si>
  <si>
    <t>[304019]桥台顶推加固法</t>
  </si>
  <si>
    <t>[304020]桥台撑拉预应力筋加固法</t>
  </si>
  <si>
    <t>[304021]桥台侧墙拉杆法</t>
  </si>
  <si>
    <t>[304022]桥台前倾锚固法</t>
  </si>
  <si>
    <t>[304023]拱座植筋，浇筑混凝土</t>
  </si>
  <si>
    <t>[304024]长期观测</t>
  </si>
  <si>
    <t>[304801]清理河道淤泥</t>
  </si>
  <si>
    <t>[304802]清理河床堆积物</t>
  </si>
  <si>
    <t>[305801]重做浆砌块石防护</t>
  </si>
  <si>
    <t>[305802]重做混凝土防护</t>
  </si>
  <si>
    <t>[305803]片石铺砌河床</t>
  </si>
  <si>
    <t>[305804]修筑拦砂坝</t>
  </si>
  <si>
    <t>[305805]新建调治构造物</t>
  </si>
  <si>
    <t>[306001]加设钢筋网浇筑混凝土</t>
  </si>
  <si>
    <t>[306002]加设钢筋网喷射混凝土</t>
  </si>
  <si>
    <t>[306003]围堰浇筑混凝土</t>
  </si>
  <si>
    <t>[306004]石笼防护</t>
  </si>
  <si>
    <t>[306005]钢板桩防护</t>
  </si>
  <si>
    <t>[306006]人工地基加固法（砂桩法）</t>
  </si>
  <si>
    <t>[306007]扩大基础法</t>
  </si>
  <si>
    <t>[306008]增补桩基加固</t>
  </si>
  <si>
    <t>[306009]人工地基加固法（注浆法）</t>
  </si>
  <si>
    <t>[306010]墩台地基旋喷法加固</t>
  </si>
  <si>
    <t>[306011]墩台地基注浆法加固</t>
  </si>
  <si>
    <t>[306012]长期观测</t>
  </si>
  <si>
    <t>[306013]砌块片石护底</t>
  </si>
  <si>
    <t>[306014]钢筋混凝土套箍加固法</t>
  </si>
  <si>
    <t>[306015]桥台倾斜加固法（支撑加固法）</t>
  </si>
  <si>
    <t>[306016]桥台倾斜加固法（增设辅助挡墙加固法）</t>
  </si>
  <si>
    <t>[306017]桥台倾斜加固法（减载法）</t>
  </si>
  <si>
    <t>[309301]人工涂抹水泥砂浆</t>
  </si>
  <si>
    <t>[309302]人工涂抹环氧砂浆</t>
  </si>
  <si>
    <t>[309303]除锈，涂抹环氧砂浆</t>
  </si>
  <si>
    <t>[309304]喷射水泥砂浆</t>
  </si>
  <si>
    <t>[309305]低压渗注聚合物材料</t>
  </si>
  <si>
    <t>[309306]压力灌注聚合物材料</t>
  </si>
  <si>
    <t>[309307]浇筑素混凝土</t>
  </si>
  <si>
    <t>[309308]浇筑环氧混凝土</t>
  </si>
  <si>
    <t>[309309]喷射素混凝土</t>
  </si>
  <si>
    <t>[309310]喷射纤维混凝土</t>
  </si>
  <si>
    <t>[309311]粘贴钢板加固</t>
  </si>
  <si>
    <t>[309312]粘贴复合材料加固</t>
  </si>
  <si>
    <t>[309313]增大截面加固</t>
  </si>
  <si>
    <t>[309314]调整拱轴线与压力线</t>
  </si>
  <si>
    <t>[309315]长期观测</t>
  </si>
  <si>
    <t>[310301]人工涂抹水泥砂浆</t>
  </si>
  <si>
    <t>[310302]人工涂抹环氧砂浆</t>
  </si>
  <si>
    <t>[310303]除锈，涂抹环氧砂浆</t>
  </si>
  <si>
    <t>[310304]粘贴钢板加固</t>
  </si>
  <si>
    <t>[310305]加强横向联系法</t>
  </si>
  <si>
    <t>[310306]重新焊接</t>
  </si>
  <si>
    <t>[310307]除锈处理水泥砂浆封闭</t>
  </si>
  <si>
    <t>[310308]长期观测</t>
  </si>
  <si>
    <t>[311201]热沥青料修补桥面裂缝</t>
  </si>
  <si>
    <t>[311202]灌封改性沥青</t>
  </si>
  <si>
    <t>[311203]热沥青料修补坑槽</t>
  </si>
  <si>
    <t>[311204]切割法修补桥面铺装</t>
  </si>
  <si>
    <t>[311205]加铺沥青料覆盖车辙</t>
  </si>
  <si>
    <t>[311206]稀浆封层</t>
  </si>
  <si>
    <t>[311207]更换桥头搭板</t>
  </si>
  <si>
    <t>[311208]加设钢筋层桥面补强</t>
  </si>
  <si>
    <t>[311209]更换防水层，重做铺装层</t>
  </si>
  <si>
    <t>[311210]重做水泥混凝土铺装层</t>
  </si>
  <si>
    <t>[311211]重做沥青混凝土铺装层</t>
  </si>
  <si>
    <t>[311212]桥面日常清理养护</t>
  </si>
  <si>
    <t>[311301]人工涂抹水泥砂浆</t>
  </si>
  <si>
    <t>[311302]人工涂抹环氧砂浆</t>
  </si>
  <si>
    <t>[311303]除锈，涂抹环氧砂浆</t>
  </si>
  <si>
    <t>[311304]喷射水泥砂浆</t>
  </si>
  <si>
    <t>[311305]低压渗注聚合物材料</t>
  </si>
  <si>
    <t>[311306]压力灌注聚合物材料</t>
  </si>
  <si>
    <t>[311307]浇筑素混凝土</t>
  </si>
  <si>
    <t>[311308]浇筑环氧混凝土</t>
  </si>
  <si>
    <t>[311309]喷射素混凝土</t>
  </si>
  <si>
    <t>[311310]喷射纤维混凝土</t>
  </si>
  <si>
    <t>[311311]粘贴钢板加固</t>
  </si>
  <si>
    <t>[311312]粘贴复合材料加固</t>
  </si>
  <si>
    <t>[311313]更换桥面板</t>
  </si>
  <si>
    <t>[311314]长期观测</t>
  </si>
  <si>
    <t>[312201]清理伸缩缝</t>
  </si>
  <si>
    <t>[312202]焊接伸缩缝</t>
  </si>
  <si>
    <t>[312203]更换伸缩缝橡胶条</t>
  </si>
  <si>
    <t>[312204]更换伸缩缝</t>
  </si>
  <si>
    <t>[312205]锚固区混凝土切割修补</t>
  </si>
  <si>
    <t>[313201]更换人行道板</t>
  </si>
  <si>
    <t>[313202]更换路缘石</t>
  </si>
  <si>
    <t>[313203]浇筑素混凝土</t>
  </si>
  <si>
    <t>[314201]人工涂抹水泥砂浆</t>
  </si>
  <si>
    <t>[314202]人工涂抹环氧砂浆</t>
  </si>
  <si>
    <t>[314203]除锈，涂抹环氧砂浆</t>
  </si>
  <si>
    <t>[314204]喷射水泥砂浆</t>
  </si>
  <si>
    <t>[314205]低压渗注聚合物材料</t>
  </si>
  <si>
    <t>[314206]压力灌注聚合物材料</t>
  </si>
  <si>
    <t>[314207]浇筑素混凝土</t>
  </si>
  <si>
    <t>[314208]浇筑环氧混凝土</t>
  </si>
  <si>
    <t>[314209]喷射素混凝土</t>
  </si>
  <si>
    <t>[314210]喷射纤维混凝土</t>
  </si>
  <si>
    <t>[314211]加设钢筋网浇筑混凝土</t>
  </si>
  <si>
    <t>[314212]加设钢筋网喷射混凝土</t>
  </si>
  <si>
    <t>[314213]更换护栏</t>
  </si>
  <si>
    <t>[315201]泄水管替补</t>
  </si>
  <si>
    <t>[315202]维修引水槽</t>
  </si>
  <si>
    <t>[315203]重设桥面横坡</t>
  </si>
  <si>
    <t>[315204]泄水管疏通</t>
  </si>
  <si>
    <t>[316201]维修标志</t>
  </si>
  <si>
    <t>[316202]更换标志</t>
  </si>
  <si>
    <t>[316203]维修照明设施</t>
  </si>
  <si>
    <t>[316204]更换照明设施</t>
  </si>
  <si>
    <t>[401001]人工涂抹水泥砂浆</t>
  </si>
  <si>
    <t>[401002]人工涂抹环氧砂浆</t>
  </si>
  <si>
    <t>[401003]喷射水泥砂浆</t>
  </si>
  <si>
    <t>[401004]浇筑素混凝土</t>
  </si>
  <si>
    <t>[401005]浇筑环氧混凝土</t>
  </si>
  <si>
    <t>[401006]喷射素混凝土</t>
  </si>
  <si>
    <t>[401007]喷射纤维混凝土</t>
  </si>
  <si>
    <t>[401008]勾缝修补</t>
  </si>
  <si>
    <t>[401009]砖石镶面</t>
  </si>
  <si>
    <t>[401010]重做翼墙</t>
  </si>
  <si>
    <t>[402001]重新浆砌块石修补</t>
  </si>
  <si>
    <t>[402002]重新浆砌片石修补</t>
  </si>
  <si>
    <t>[402003]重新编篱填石护坡</t>
  </si>
  <si>
    <t>[402004]重新现浇混凝土护坡</t>
  </si>
  <si>
    <t>[402005]铺砌混凝土块护坡</t>
  </si>
  <si>
    <t>[403001]人工涂抹水泥砂浆</t>
  </si>
  <si>
    <t>[403002]人工涂抹环氧砂浆</t>
  </si>
  <si>
    <t>[403003]喷射水泥砂浆</t>
  </si>
  <si>
    <t>[403004]低压渗注聚合物材料</t>
  </si>
  <si>
    <t>[403005]压力灌注聚合物材料</t>
  </si>
  <si>
    <t>[403006]浇筑素混凝土</t>
  </si>
  <si>
    <t>[403007]浇筑环氧混凝土</t>
  </si>
  <si>
    <t>[403008]喷射素混凝土</t>
  </si>
  <si>
    <t>[403009]喷射纤维混凝土</t>
  </si>
  <si>
    <t>[403010]加设钢筋网浇筑混凝土</t>
  </si>
  <si>
    <t>[403011]加设钢筋网喷射混凝土</t>
  </si>
  <si>
    <t>[403012]粘贴钢板加固</t>
  </si>
  <si>
    <t>[403013]粘贴复合材料加固</t>
  </si>
  <si>
    <t>[403014]修筑砌体防护法</t>
  </si>
  <si>
    <t>[403015]增设辅助墩</t>
  </si>
  <si>
    <t>[403016]长期观测</t>
  </si>
  <si>
    <t>[404001]人工涂抹水泥砂浆</t>
  </si>
  <si>
    <t>[404002]人工涂抹环氧砂浆</t>
  </si>
  <si>
    <t>[404003]喷射水泥砂浆</t>
  </si>
  <si>
    <t>[404004]低压渗注聚合物材料</t>
  </si>
  <si>
    <t>[404005]压力灌注聚合物材料</t>
  </si>
  <si>
    <t>[404006]浇筑素混凝土</t>
  </si>
  <si>
    <t>[404007]浇筑环氧混凝土</t>
  </si>
  <si>
    <t>[404008]喷射素混凝土</t>
  </si>
  <si>
    <t>[404009]喷射纤维混凝土</t>
  </si>
  <si>
    <t>[404010]加设钢筋网浇筑混凝土</t>
  </si>
  <si>
    <t>[404011]加设钢筋网喷射混凝土</t>
  </si>
  <si>
    <t>[404012]粘贴钢板加固</t>
  </si>
  <si>
    <t>[404013]粘贴复合材料加固</t>
  </si>
  <si>
    <t>[404014]台后填土</t>
  </si>
  <si>
    <t>[404015]台后换土-夯实石灰土</t>
  </si>
  <si>
    <t>[404016]台后换土-掺片混凝土</t>
  </si>
  <si>
    <t>[404017]桥台砌石支撑法</t>
  </si>
  <si>
    <t>[404018]桥台支撑梁支撑法</t>
  </si>
  <si>
    <t>[404019]桥台顶推加固法</t>
  </si>
  <si>
    <t>[404020]桥台撑拉预应力筋加固法</t>
  </si>
  <si>
    <t>[404021]桥台侧墙拉杆法</t>
  </si>
  <si>
    <t>[404022]桥台前倾锚固法</t>
  </si>
  <si>
    <t>[404023]长期观测</t>
  </si>
  <si>
    <t>[404801]清理河道淤泥</t>
  </si>
  <si>
    <t>[404802]清理河床堆积物</t>
  </si>
  <si>
    <t>[405801]重做浆砌块石防护</t>
  </si>
  <si>
    <t>[405802]重做混凝土防护</t>
  </si>
  <si>
    <t>[405803]片石铺砌河床</t>
  </si>
  <si>
    <t>[405804]修筑拦砂坝</t>
  </si>
  <si>
    <t>[405805]新建调治构造物</t>
  </si>
  <si>
    <t>[406001]加设钢筋网浇筑混凝土</t>
  </si>
  <si>
    <t>[406002]加设钢筋网喷射混凝土</t>
  </si>
  <si>
    <t>[406003]围堰浇筑混凝土</t>
  </si>
  <si>
    <t>[406004]石笼防护</t>
  </si>
  <si>
    <t>[406005]钢板桩防护</t>
  </si>
  <si>
    <t>[406006]人工地基加固法（砂桩法）</t>
  </si>
  <si>
    <t>[406007]扩大基础法</t>
  </si>
  <si>
    <t>[406008]增补桩基加固</t>
  </si>
  <si>
    <t>[406009]人工地基加固法（注浆法）</t>
  </si>
  <si>
    <t>[406010]墩台地基旋喷法加固</t>
  </si>
  <si>
    <t>[406011]墩台地基注浆法加固</t>
  </si>
  <si>
    <t>[406012]长期观测</t>
  </si>
  <si>
    <t>[406013]砌块片石护底</t>
  </si>
  <si>
    <t>[406014]钢筋混凝土套箍加固法</t>
  </si>
  <si>
    <t>[406015]桥台倾斜加固法（支撑加固法）</t>
  </si>
  <si>
    <t>[406016]桥台倾斜加固法（增设辅助挡墙加固法）</t>
  </si>
  <si>
    <t>[406017]桥台倾斜加固法（减载法）</t>
  </si>
  <si>
    <t>[408801]更换支座</t>
  </si>
  <si>
    <t>[408802]同步顶升更换支座</t>
  </si>
  <si>
    <t>[408803]除锈喷漆</t>
  </si>
  <si>
    <t>[408804]更换钢板</t>
  </si>
  <si>
    <t>[408805]清除杂物</t>
  </si>
  <si>
    <t>[408806]位置调整</t>
  </si>
  <si>
    <t>[408807]长期观测</t>
  </si>
  <si>
    <t>[409501]人工涂抹水泥砂浆</t>
  </si>
  <si>
    <t>[409502]人工涂抹环氧砂浆</t>
  </si>
  <si>
    <t>[409503]除锈，涂抹环氧砂浆</t>
  </si>
  <si>
    <t>[409504]喷射水泥砂浆</t>
  </si>
  <si>
    <t>[409505]低压渗注聚合物材料</t>
  </si>
  <si>
    <t>[409506]压力灌注聚合物材料</t>
  </si>
  <si>
    <t>[409507]浇筑素混凝土</t>
  </si>
  <si>
    <t>[409508]浇筑环氧混凝土</t>
  </si>
  <si>
    <t>[409509]喷射素混凝土</t>
  </si>
  <si>
    <t>[409510]喷射纤维混凝土</t>
  </si>
  <si>
    <t>[409511]粘贴钢板加固</t>
  </si>
  <si>
    <t>[409512]粘贴复合材料加固</t>
  </si>
  <si>
    <t>[409513]长期观测</t>
  </si>
  <si>
    <t>[409514]重新焊接</t>
  </si>
  <si>
    <t>[409515]除锈、喷漆</t>
  </si>
  <si>
    <t>[410301]人工涂抹水泥砂浆</t>
  </si>
  <si>
    <t>[410302]人工涂抹环氧砂浆</t>
  </si>
  <si>
    <t>[410303]除锈，涂抹环氧砂浆</t>
  </si>
  <si>
    <t>[410304]粘贴钢板加固</t>
  </si>
  <si>
    <t>[410305]加强横向联系法</t>
  </si>
  <si>
    <t>[410306]重新焊接</t>
  </si>
  <si>
    <t>[410307]除锈处理水泥砂浆封闭</t>
  </si>
  <si>
    <t>[410308]长期观测</t>
  </si>
  <si>
    <t>[410309]重新焊接</t>
  </si>
  <si>
    <t>[410310]除锈、喷漆</t>
  </si>
  <si>
    <t>[410501]人工涂抹水泥砂浆</t>
  </si>
  <si>
    <t>[410502]人工涂抹环氧砂浆</t>
  </si>
  <si>
    <t>[410503]除锈，涂抹环氧砂浆</t>
  </si>
  <si>
    <t>[410504]黏贴钢板加固</t>
  </si>
  <si>
    <t>[410505]植筋，浇筑混凝土</t>
  </si>
  <si>
    <t>[410506]除锈、喷漆</t>
  </si>
  <si>
    <t>[411201]热沥青料修补桥面裂缝</t>
  </si>
  <si>
    <t>[411202]灌封改性沥青</t>
  </si>
  <si>
    <t>[411203]热沥青料修补坑槽</t>
  </si>
  <si>
    <t>[411204]切割法修补桥面铺装</t>
  </si>
  <si>
    <t>[411205]加铺沥青料覆盖车辙</t>
  </si>
  <si>
    <t>[411206]稀浆封层</t>
  </si>
  <si>
    <t>[411207]更换桥头搭板</t>
  </si>
  <si>
    <t>[411208]加设钢筋层桥面补强</t>
  </si>
  <si>
    <t>[411209]更换防水层，重做铺装层</t>
  </si>
  <si>
    <t>[411210]重做水泥混凝土铺装层</t>
  </si>
  <si>
    <t>[411211]重做沥青混凝土铺装层</t>
  </si>
  <si>
    <t>[411212]桥面日常清理养护</t>
  </si>
  <si>
    <t>[411501]人工涂抹水泥砂浆</t>
  </si>
  <si>
    <t>[411502]人工涂抹环氧砂浆</t>
  </si>
  <si>
    <t>[411503]除锈，涂抹环氧砂浆封闭</t>
  </si>
  <si>
    <t>[411504]重新焊接</t>
  </si>
  <si>
    <t>[411505]除锈、喷漆</t>
  </si>
  <si>
    <t>[411506]重做锚固区</t>
  </si>
  <si>
    <t>[411507]更换吊杆</t>
  </si>
  <si>
    <t>[412201]清理伸缩缝</t>
  </si>
  <si>
    <t>[412202]焊接伸缩缝</t>
  </si>
  <si>
    <t>[412203]更换伸缩缝橡胶条</t>
  </si>
  <si>
    <t>[412204]更换伸缩缝</t>
  </si>
  <si>
    <t>[412205]锚固区混凝土切割修补</t>
  </si>
  <si>
    <t>[412501]人工涂抹水泥砂浆</t>
  </si>
  <si>
    <t>[412502]人工涂抹环氧砂浆</t>
  </si>
  <si>
    <t>[412503]除锈，涂抹环氧砂浆封闭</t>
  </si>
  <si>
    <t>[412504]喷射水泥砂浆</t>
  </si>
  <si>
    <t>[412505]低压渗注聚合物材料</t>
  </si>
  <si>
    <t>[412506]压力灌注聚合物材料</t>
  </si>
  <si>
    <t>[412507]浇筑素混凝土</t>
  </si>
  <si>
    <t>[412508]浇筑环氧混凝土</t>
  </si>
  <si>
    <t>[412509]喷射素混凝土</t>
  </si>
  <si>
    <t>[412510]喷射纤维混凝土</t>
  </si>
  <si>
    <t>[412511]粘贴钢板加固</t>
  </si>
  <si>
    <t>[412512]粘贴复合材料加固</t>
  </si>
  <si>
    <t>[412513]预应力钢丝索加固</t>
  </si>
  <si>
    <t>[412514]预应力拉杆加固</t>
  </si>
  <si>
    <t>[412515]体外预应力加固</t>
  </si>
  <si>
    <t>[412516]长期观测</t>
  </si>
  <si>
    <t>[412517]重新焊接</t>
  </si>
  <si>
    <t>[412518]除锈、喷漆</t>
  </si>
  <si>
    <t>[413201]更换人行道板</t>
  </si>
  <si>
    <t>[413202]更换路缘石</t>
  </si>
  <si>
    <t>[413203]浇筑素混凝土</t>
  </si>
  <si>
    <t>[413501]人工涂抹水泥砂浆</t>
  </si>
  <si>
    <t>[413502]人工涂抹环氧砂浆</t>
  </si>
  <si>
    <t>[413503]除锈，涂抹环氧砂浆</t>
  </si>
  <si>
    <t>[413504]喷射水泥砂浆</t>
  </si>
  <si>
    <t>[413505]低压渗注聚合物材料</t>
  </si>
  <si>
    <t>[413506]压力灌注聚合物材料</t>
  </si>
  <si>
    <t>[413507]浇筑素混凝土</t>
  </si>
  <si>
    <t>[413508]浇筑环氧混凝土</t>
  </si>
  <si>
    <t>[413509]喷射素混凝土</t>
  </si>
  <si>
    <t>[413510]喷射纤维混凝土</t>
  </si>
  <si>
    <t>[413511]粘贴钢板加固</t>
  </si>
  <si>
    <t>[413512]粘贴复合材料加固</t>
  </si>
  <si>
    <t>[413513]更换桥面板</t>
  </si>
  <si>
    <t>[413514]长期观测</t>
  </si>
  <si>
    <t>[414201]人工涂抹水泥砂浆</t>
  </si>
  <si>
    <t>[414202]人工涂抹环氧砂浆</t>
  </si>
  <si>
    <t>[414203]除锈，涂抹环氧砂浆</t>
  </si>
  <si>
    <t>[414204]喷射水泥砂浆</t>
  </si>
  <si>
    <t>[414205]低压渗注聚合物材料</t>
  </si>
  <si>
    <t>[414206]压力灌注聚合物材料</t>
  </si>
  <si>
    <t>[414207]浇筑素混凝土</t>
  </si>
  <si>
    <t>[414208]浇筑环氧混凝土</t>
  </si>
  <si>
    <t>[414209]喷射素混凝土</t>
  </si>
  <si>
    <t>[414210]喷射纤维混凝土</t>
  </si>
  <si>
    <t>[414211]加设钢筋网浇筑混凝土</t>
  </si>
  <si>
    <t>[414212]加设钢筋网喷射混凝土</t>
  </si>
  <si>
    <t>[414213]更换护栏</t>
  </si>
  <si>
    <t>[415201]泄水管替补</t>
  </si>
  <si>
    <t>[415202]维修引水槽</t>
  </si>
  <si>
    <t>[415203]重设桥面横坡</t>
  </si>
  <si>
    <t>[415204]泄水管疏通</t>
  </si>
  <si>
    <t>[416201]维修标志</t>
  </si>
  <si>
    <t>[416202]更换标志</t>
  </si>
  <si>
    <t>[416203]维修照明设施</t>
  </si>
  <si>
    <t>[416204]更换照明设施</t>
  </si>
  <si>
    <t>[501801]除湿处理</t>
  </si>
  <si>
    <t>[501802]修复排水系统</t>
  </si>
  <si>
    <t>[501803]锚室顶盖灌浆封闭处理</t>
  </si>
  <si>
    <t>[501804]混凝土腐蚀防护</t>
  </si>
  <si>
    <t>[501805]长期观测</t>
  </si>
  <si>
    <t>[502801]加设钢筋网浇筑混凝土</t>
  </si>
  <si>
    <t>[502802]加设钢筋网喷射混凝土</t>
  </si>
  <si>
    <t>[502803]围堰浇筑混凝土</t>
  </si>
  <si>
    <t>[502804]石笼防护</t>
  </si>
  <si>
    <t>[502805]钢板桩防护</t>
  </si>
  <si>
    <t>[502806]人工地基加固法（砂桩法）</t>
  </si>
  <si>
    <t>[502807]扩大基础法</t>
  </si>
  <si>
    <t>[502808]增补桩基加固</t>
  </si>
  <si>
    <t>[502809]人工地基加固法（注浆法）</t>
  </si>
  <si>
    <t>[502810]墩台地基旋喷法加固</t>
  </si>
  <si>
    <t>[502811]墩台地基注浆法加固</t>
  </si>
  <si>
    <t>[502812]长期观测</t>
  </si>
  <si>
    <t>[502813]砌块片石护底</t>
  </si>
  <si>
    <t>[502814]钢筋混凝土套箍加固法</t>
  </si>
  <si>
    <t>[502815]桥台倾斜加固法（支撑加固法）</t>
  </si>
  <si>
    <t>[502816]桥台倾斜加固法（增设辅助挡墙加固法）</t>
  </si>
  <si>
    <t>[502817]桥台倾斜加固法（减载法）</t>
  </si>
  <si>
    <t>[503801]除锈，涂膜</t>
  </si>
  <si>
    <t>[503802]更换防水罩</t>
  </si>
  <si>
    <t>[503803]更换散索鞍</t>
  </si>
  <si>
    <t>[503804]长期观测</t>
  </si>
  <si>
    <t>[504801]清理河道淤泥</t>
  </si>
  <si>
    <t>[504802]清理河床堆积物</t>
  </si>
  <si>
    <t>[505801]重做浆砌块石防护</t>
  </si>
  <si>
    <t>[505802]重做混凝土防护</t>
  </si>
  <si>
    <t>[505803]片石铺砌河床</t>
  </si>
  <si>
    <t>[505804]修筑拦砂坝</t>
  </si>
  <si>
    <t>[505805]新建调治构造物</t>
  </si>
  <si>
    <t>[506801]人工涂抹水泥砂浆</t>
  </si>
  <si>
    <t>[506802]人工涂抹环氧砂浆</t>
  </si>
  <si>
    <t>[506803]除锈，涂抹环氧砂浆封闭</t>
  </si>
  <si>
    <t>[506804]喷射水泥砂浆</t>
  </si>
  <si>
    <t>[506805]低压渗注聚合物材料</t>
  </si>
  <si>
    <t>[506806]压力灌注聚合物材料</t>
  </si>
  <si>
    <t>[506807]浇筑素混凝土</t>
  </si>
  <si>
    <t>[506808]浇筑环氧混凝土</t>
  </si>
  <si>
    <t>[506809]喷射素混凝土</t>
  </si>
  <si>
    <t>[506810]喷射纤维混凝土</t>
  </si>
  <si>
    <t>[506811]加设钢筋网浇筑混凝土</t>
  </si>
  <si>
    <t>[506812]加设钢筋网喷射混凝土</t>
  </si>
  <si>
    <t>[506813]粘贴钢板加固</t>
  </si>
  <si>
    <t>[506814]粘贴复合材料加固</t>
  </si>
  <si>
    <t>[506815]增大截面加固</t>
  </si>
  <si>
    <t>[506816]预应力钢丝索加固</t>
  </si>
  <si>
    <t>[506817]预应力拉杆加固</t>
  </si>
  <si>
    <t>[506818]体外预应力加固</t>
  </si>
  <si>
    <t>[506819]简支变连续加固</t>
  </si>
  <si>
    <t>[506820]更换主梁法</t>
  </si>
  <si>
    <t>[506821]长期观测</t>
  </si>
  <si>
    <t>[506822]重新焊接</t>
  </si>
  <si>
    <t>[506823]除锈、喷漆</t>
  </si>
  <si>
    <t>[506824]更换钢桁架</t>
  </si>
  <si>
    <t>[506825]更换铆钉</t>
  </si>
  <si>
    <t>[507801]人工涂抹水泥砂浆</t>
  </si>
  <si>
    <t>[507802]人工涂抹环氧砂浆</t>
  </si>
  <si>
    <t>[507803]除锈，涂抹环氧砂浆封闭</t>
  </si>
  <si>
    <t>[507804]喷射水泥砂浆</t>
  </si>
  <si>
    <t>[507805]低压渗注聚合物材料</t>
  </si>
  <si>
    <t>[507806]压力灌注聚合物材料</t>
  </si>
  <si>
    <t>[507807]浇筑素混凝土</t>
  </si>
  <si>
    <t>[507808]浇筑环氧混凝土</t>
  </si>
  <si>
    <t>[507809]喷射素混凝土</t>
  </si>
  <si>
    <t>[507810]喷射纤维混凝土</t>
  </si>
  <si>
    <t>[508801]更换支座</t>
  </si>
  <si>
    <t>[508802]同步顶升更换支座</t>
  </si>
  <si>
    <t>[508803]除锈喷漆</t>
  </si>
  <si>
    <t>[508804]更换钢板</t>
  </si>
  <si>
    <t>[508805]清除杂物</t>
  </si>
  <si>
    <t>[508806]位置调整</t>
  </si>
  <si>
    <t>[508807]长期观测</t>
  </si>
  <si>
    <t>[509801]除锈，涂膜</t>
  </si>
  <si>
    <t>[509802]更换主缆缠丝</t>
  </si>
  <si>
    <t>[509803]接丝器拼接断丝</t>
  </si>
  <si>
    <t>[509804]更换钢丝</t>
  </si>
  <si>
    <t>[509805]索股拼接</t>
  </si>
  <si>
    <t>[509806]调整主缆线性，加固主缆</t>
  </si>
  <si>
    <t>[509807]更换主缆</t>
  </si>
  <si>
    <t>[509808]长期观测</t>
  </si>
  <si>
    <t>[510801]除锈，涂膜</t>
  </si>
  <si>
    <t>[510802]更换索夹</t>
  </si>
  <si>
    <t>[510803]长期观测</t>
  </si>
  <si>
    <t>[511201]热沥青料修补桥面裂缝</t>
  </si>
  <si>
    <t>[511202]灌封改性沥青</t>
  </si>
  <si>
    <t>[511203]热沥青料修补坑槽</t>
  </si>
  <si>
    <t>[511204]切割法修补桥面铺装</t>
  </si>
  <si>
    <t>[511205]加铺沥青料覆盖车辙</t>
  </si>
  <si>
    <t>[511206]稀浆封层</t>
  </si>
  <si>
    <t>[511207]更换桥头搭板</t>
  </si>
  <si>
    <t>[511208]加设钢筋层桥面补强</t>
  </si>
  <si>
    <t>[511209]更换防水层，重做铺装层</t>
  </si>
  <si>
    <t>[511210]重做水泥混凝土铺装层</t>
  </si>
  <si>
    <t>[511211]重做沥青混凝土铺装层</t>
  </si>
  <si>
    <t>[511212]桥面日常清理养护</t>
  </si>
  <si>
    <t>[511801]除锈，涂膜</t>
  </si>
  <si>
    <t>[511802]更换吊索</t>
  </si>
  <si>
    <t>[511803]长期观测</t>
  </si>
  <si>
    <t>[512201]清理伸缩缝</t>
  </si>
  <si>
    <t>[512202]焊接伸缩缝</t>
  </si>
  <si>
    <t>[512203]更换伸缩缝橡胶条</t>
  </si>
  <si>
    <t>[512204]更换伸缩缝</t>
  </si>
  <si>
    <t>[512205]锚固区混凝土切割修补</t>
  </si>
  <si>
    <t>[512801]杂物清理</t>
  </si>
  <si>
    <t>[512802]除锈，涂膜</t>
  </si>
  <si>
    <t>[512803]焊接修复</t>
  </si>
  <si>
    <t>[512804]更换主鞍</t>
  </si>
  <si>
    <t>[512805]长期观测</t>
  </si>
  <si>
    <t>[513201]更换人行道板</t>
  </si>
  <si>
    <t>[513202]更换路缘石</t>
  </si>
  <si>
    <t>[513203]浇筑素混凝土</t>
  </si>
  <si>
    <t>[513801]锚杆除锈防锈处理</t>
  </si>
  <si>
    <t>[513802]新增锚杆</t>
  </si>
  <si>
    <t>[513803]长期观测</t>
  </si>
  <si>
    <t>[514201]人工涂抹水泥砂浆</t>
  </si>
  <si>
    <t>[514202]人工涂抹环氧砂浆</t>
  </si>
  <si>
    <t>[514203]除锈，涂抹环氧砂浆</t>
  </si>
  <si>
    <t>[514204]喷射水泥砂浆</t>
  </si>
  <si>
    <t>[514205]低压渗注聚合物材料</t>
  </si>
  <si>
    <t>[514206]压力灌注聚合物材料</t>
  </si>
  <si>
    <t>[514207]浇筑素混凝土</t>
  </si>
  <si>
    <t>[514208]浇筑环氧混凝土</t>
  </si>
  <si>
    <t>[514209]喷射素混凝土</t>
  </si>
  <si>
    <t>[514210]喷射纤维混凝土</t>
  </si>
  <si>
    <t>[514211]加设钢筋网浇筑混凝土</t>
  </si>
  <si>
    <t>[514212]加设钢筋网喷射混凝土</t>
  </si>
  <si>
    <t>[514213]更换护栏</t>
  </si>
  <si>
    <t>[515201]泄水管替补</t>
  </si>
  <si>
    <t>[515202]维修引水槽</t>
  </si>
  <si>
    <t>[515203]重设桥面横坡</t>
  </si>
  <si>
    <t>[515204]泄水管疏通</t>
  </si>
  <si>
    <t>[516201]维修标志</t>
  </si>
  <si>
    <t>[516202]更换标志</t>
  </si>
  <si>
    <t>[516203]维修照明设施</t>
  </si>
  <si>
    <t>[516204]更换照明设施</t>
  </si>
  <si>
    <t>[601001]人工涂抹水泥砂浆</t>
  </si>
  <si>
    <t>[601002]人工涂抹环氧砂浆</t>
  </si>
  <si>
    <t>[601003]喷射水泥砂浆</t>
  </si>
  <si>
    <t>[601004]浇筑素混凝土</t>
  </si>
  <si>
    <t>[601005]浇筑环氧混凝土</t>
  </si>
  <si>
    <t>[601006]喷射素混凝土</t>
  </si>
  <si>
    <t>[601007]喷射纤维混凝土</t>
  </si>
  <si>
    <t>[601008]勾缝修补</t>
  </si>
  <si>
    <t>[601009]砖石镶面</t>
  </si>
  <si>
    <t>[601010]重做翼墙</t>
  </si>
  <si>
    <t>[602001]重新浆砌块石修补</t>
  </si>
  <si>
    <t>[602002]重新浆砌片石修补</t>
  </si>
  <si>
    <t>[602003]重新编篱填石护坡</t>
  </si>
  <si>
    <t>[602004]重新现浇混凝土护坡</t>
  </si>
  <si>
    <t>[602005]铺砌混凝土块护坡</t>
  </si>
  <si>
    <t>[603001]人工涂抹水泥砂浆</t>
  </si>
  <si>
    <t>[603002]人工涂抹环氧砂浆</t>
  </si>
  <si>
    <t>[603003]喷射水泥砂浆</t>
  </si>
  <si>
    <t>[603004]低压渗注聚合物材料</t>
  </si>
  <si>
    <t>[603005]压力灌注聚合物材料</t>
  </si>
  <si>
    <t>[603006]浇筑素混凝土</t>
  </si>
  <si>
    <t>[603007]浇筑环氧混凝土</t>
  </si>
  <si>
    <t>[603008]喷射素混凝土</t>
  </si>
  <si>
    <t>[603009]喷射纤维混凝土</t>
  </si>
  <si>
    <t>[603010]加设钢筋网浇筑混凝土</t>
  </si>
  <si>
    <t>[603011]加设钢筋网喷射混凝土</t>
  </si>
  <si>
    <t>[603012]粘贴钢板加固</t>
  </si>
  <si>
    <t>[603013]粘贴复合材料加固</t>
  </si>
  <si>
    <t>[603014]修筑砌体防护法</t>
  </si>
  <si>
    <t>[603015]增设辅助墩</t>
  </si>
  <si>
    <t>[603016]长期观测</t>
  </si>
  <si>
    <t>[604001]人工涂抹水泥砂浆</t>
  </si>
  <si>
    <t>[604002]人工涂抹环氧砂浆</t>
  </si>
  <si>
    <t>[604003]喷射水泥砂浆</t>
  </si>
  <si>
    <t>[604004]低压渗注聚合物材料</t>
  </si>
  <si>
    <t>[604005]压力灌注聚合物材料</t>
  </si>
  <si>
    <t>[604006]浇筑素混凝土</t>
  </si>
  <si>
    <t>[604007]浇筑环氧混凝土</t>
  </si>
  <si>
    <t>[604008]喷射素混凝土</t>
  </si>
  <si>
    <t>[604009]喷射纤维混凝土</t>
  </si>
  <si>
    <t>[604010]加设钢筋网浇筑混凝土</t>
  </si>
  <si>
    <t>[604011]加设钢筋网喷射混凝土</t>
  </si>
  <si>
    <t>[604012]粘贴钢板加固</t>
  </si>
  <si>
    <t>[604013]粘贴复合材料加固</t>
  </si>
  <si>
    <t>[604014]台后填土</t>
  </si>
  <si>
    <t>[604015]台后换土-夯实石灰土</t>
  </si>
  <si>
    <t>[604016]台后换土-掺片混凝土</t>
  </si>
  <si>
    <t>[604017]桥台砌石支撑法</t>
  </si>
  <si>
    <t>[604018]桥台支撑梁支撑法</t>
  </si>
  <si>
    <t>[604019]桥台顶推加固法</t>
  </si>
  <si>
    <t>[604020]桥台撑拉预应力筋加固法</t>
  </si>
  <si>
    <t>[604021]桥台侧墙拉杆法</t>
  </si>
  <si>
    <t>[604022]桥台前倾锚固法</t>
  </si>
  <si>
    <t>[604023]长期观测</t>
  </si>
  <si>
    <t>[604801]清理河道淤泥</t>
  </si>
  <si>
    <t>[604802]清理河床堆积物</t>
  </si>
  <si>
    <t>[605801]重做浆砌块石防护</t>
  </si>
  <si>
    <t>[605802]重做混凝土防护</t>
  </si>
  <si>
    <t>[605803]片石铺砌河床</t>
  </si>
  <si>
    <t>[605804]修筑拦砂坝</t>
  </si>
  <si>
    <t>[605805]新建调治构造物</t>
  </si>
  <si>
    <t>[606001]加设钢筋网浇筑混凝土</t>
  </si>
  <si>
    <t>[606002]加设钢筋网喷射混凝土</t>
  </si>
  <si>
    <t>[606003]围堰浇筑混凝土</t>
  </si>
  <si>
    <t>[606004]石笼防护</t>
  </si>
  <si>
    <t>[606005]钢板桩防护</t>
  </si>
  <si>
    <t>[606006]人工地基加固法（砂桩法）</t>
  </si>
  <si>
    <t>[606007]扩大基础法</t>
  </si>
  <si>
    <t>[606008]增补桩基加固</t>
  </si>
  <si>
    <t>[606009]人工地基加固法（注浆法）</t>
  </si>
  <si>
    <t>[606010]墩台地基旋喷法加固</t>
  </si>
  <si>
    <t>[606011]墩台地基注浆法加固</t>
  </si>
  <si>
    <t>[606012]长期观测</t>
  </si>
  <si>
    <t>[606013]砌块片石护底</t>
  </si>
  <si>
    <t>[606014]钢筋混凝土套箍加固法</t>
  </si>
  <si>
    <t>[606015]桥台倾斜加固法（支撑加固法）</t>
  </si>
  <si>
    <t>[606016]桥台倾斜加固法（增设辅助挡墙加固法）</t>
  </si>
  <si>
    <t>[606017]桥台倾斜加固法（减载法）</t>
  </si>
  <si>
    <t>[607801]人工涂抹水泥砂浆</t>
  </si>
  <si>
    <t>[607802]人工涂抹环氧砂浆</t>
  </si>
  <si>
    <t>[607803]除锈，涂抹环氧砂浆封闭</t>
  </si>
  <si>
    <t>[607804]喷射水泥砂浆</t>
  </si>
  <si>
    <t>[607805]低压渗注聚合物材料</t>
  </si>
  <si>
    <t>[607806]压力灌注聚合物材料</t>
  </si>
  <si>
    <t>[607807]浇筑素混凝土</t>
  </si>
  <si>
    <t>[607808]浇筑环氧混凝土</t>
  </si>
  <si>
    <t>[607809]喷射素混凝土</t>
  </si>
  <si>
    <t>[607810]喷射纤维混凝土</t>
  </si>
  <si>
    <t>[608801]更换支座</t>
  </si>
  <si>
    <t>[608802]同步顶升更换支座</t>
  </si>
  <si>
    <t>[608803]除锈喷漆</t>
  </si>
  <si>
    <t>[608804]更换钢板</t>
  </si>
  <si>
    <t>[608805]清除杂物</t>
  </si>
  <si>
    <t>[608806]位置调整</t>
  </si>
  <si>
    <t>[608807]长期观测</t>
  </si>
  <si>
    <t>[609701]除锈，涂膜</t>
  </si>
  <si>
    <t>[609702]pe护套热成型修补</t>
  </si>
  <si>
    <t>[609703]更换护套</t>
  </si>
  <si>
    <t>[609704]设置外置式阻尼器</t>
  </si>
  <si>
    <t>[609705]调整索力</t>
  </si>
  <si>
    <t>[609706]锚固区密封防水处理</t>
  </si>
  <si>
    <t>[609707]更换拉索</t>
  </si>
  <si>
    <t>[609708]焊接、涂膜</t>
  </si>
  <si>
    <t>[609709]长期观测</t>
  </si>
  <si>
    <t>[610701]人工涂抹水泥砂浆</t>
  </si>
  <si>
    <t>[610702]人工涂抹环氧砂浆</t>
  </si>
  <si>
    <t>[610703]除锈，涂抹环氧砂浆封闭</t>
  </si>
  <si>
    <t>[610704]喷射水泥砂浆</t>
  </si>
  <si>
    <t>[610705]低压渗注聚合物材料</t>
  </si>
  <si>
    <t>[610706]压力灌注聚合物材料</t>
  </si>
  <si>
    <t>[610707]浇筑素混凝土</t>
  </si>
  <si>
    <t>[610708]浇筑环氧混凝土</t>
  </si>
  <si>
    <t>[610709]喷射素混凝土</t>
  </si>
  <si>
    <t>[610710]喷射纤维混凝土</t>
  </si>
  <si>
    <t>[610711]加设钢筋网浇筑混凝土</t>
  </si>
  <si>
    <t>[610712]加设钢筋网喷射混凝土</t>
  </si>
  <si>
    <t>[610713]粘贴钢板加固</t>
  </si>
  <si>
    <t>[610714]粘贴复合材料加固</t>
  </si>
  <si>
    <t>[610715]增大截面加固</t>
  </si>
  <si>
    <t>[610716]预应力钢丝索加固</t>
  </si>
  <si>
    <t>[610717]预应力拉杆加固</t>
  </si>
  <si>
    <t>[610718]体外预应力加固</t>
  </si>
  <si>
    <t>[610719]简支变连续加固</t>
  </si>
  <si>
    <t>[610720]更换主梁法</t>
  </si>
  <si>
    <t>[610721]长期观测</t>
  </si>
  <si>
    <t>[610722]重新焊接</t>
  </si>
  <si>
    <t>[610723]除锈、喷漆</t>
  </si>
  <si>
    <t>[610724]更换钢桁架</t>
  </si>
  <si>
    <t>[610725]更换铆钉</t>
  </si>
  <si>
    <t>[611201]热沥青料修补桥面裂缝</t>
  </si>
  <si>
    <t>[611202]灌封改性沥青</t>
  </si>
  <si>
    <t>[611203]热沥青料修补坑槽</t>
  </si>
  <si>
    <t>[611204]切割法修补桥面铺装</t>
  </si>
  <si>
    <t>[611205]加铺沥青料覆盖车辙</t>
  </si>
  <si>
    <t>[611206]稀浆封层</t>
  </si>
  <si>
    <t>[611207]更换桥头搭板</t>
  </si>
  <si>
    <t>[611208]加设钢筋层桥面补强</t>
  </si>
  <si>
    <t>[611209]更换防水层，重做铺装层</t>
  </si>
  <si>
    <t>[611210]重做水泥混凝土铺装层</t>
  </si>
  <si>
    <t>[611211]重做沥青混凝土铺装层</t>
  </si>
  <si>
    <t>[611212]桥面日常清理养护</t>
  </si>
  <si>
    <t>[612201]清理伸缩缝</t>
  </si>
  <si>
    <t>[612202]焊接伸缩缝</t>
  </si>
  <si>
    <t>[612203]更换伸缩缝橡胶条</t>
  </si>
  <si>
    <t>[612204]更换伸缩缝</t>
  </si>
  <si>
    <t>[612205]锚固区混凝土切割修补</t>
  </si>
  <si>
    <t>[613201]更换人行道板</t>
  </si>
  <si>
    <t>[613202]更换路缘石</t>
  </si>
  <si>
    <t>[613203]浇筑素混凝土</t>
  </si>
  <si>
    <t>[614201]人工涂抹水泥砂浆</t>
  </si>
  <si>
    <t>[614202]人工涂抹环氧砂浆</t>
  </si>
  <si>
    <t>[614203]除锈，涂抹环氧砂浆</t>
  </si>
  <si>
    <t>[614204]喷射水泥砂浆</t>
  </si>
  <si>
    <t>[614205]低压渗注聚合物材料</t>
  </si>
  <si>
    <t>[614206]压力灌注聚合物材料</t>
  </si>
  <si>
    <t>[614207]浇筑素混凝土</t>
  </si>
  <si>
    <t>[614208]浇筑环氧混凝土</t>
  </si>
  <si>
    <t>[614209]喷射素混凝土</t>
  </si>
  <si>
    <t>[614210]喷射纤维混凝土</t>
  </si>
  <si>
    <t>[614211]加设钢筋网浇筑混凝土</t>
  </si>
  <si>
    <t>[614212]加设钢筋网喷射混凝土</t>
  </si>
  <si>
    <t>[614213]更换护栏</t>
  </si>
  <si>
    <t>[615201]泄水管替补</t>
  </si>
  <si>
    <t>[615202]维修引水槽</t>
  </si>
  <si>
    <t>[615203]重设桥面横坡</t>
  </si>
  <si>
    <t>[615204]泄水管疏通</t>
  </si>
  <si>
    <t>[616201]维修标志</t>
  </si>
  <si>
    <t>[616202]更换标志</t>
  </si>
  <si>
    <t>[616203]维修照明设施</t>
  </si>
  <si>
    <t>[616204]更换照明设施</t>
  </si>
  <si>
    <r>
      <t>[0101]</t>
    </r>
    <r>
      <rPr>
        <sz val="10"/>
        <rFont val="宋体"/>
        <family val="3"/>
        <charset val="134"/>
      </rPr>
      <t>空心板</t>
    </r>
    <phoneticPr fontId="1" type="noConversion"/>
  </si>
  <si>
    <r>
      <t>[0102]T</t>
    </r>
    <r>
      <rPr>
        <sz val="10"/>
        <rFont val="宋体"/>
        <family val="3"/>
        <charset val="134"/>
      </rPr>
      <t>梁</t>
    </r>
    <phoneticPr fontId="1" type="noConversion"/>
  </si>
  <si>
    <r>
      <t>[0103]</t>
    </r>
    <r>
      <rPr>
        <sz val="10"/>
        <rFont val="宋体"/>
        <family val="3"/>
        <charset val="134"/>
      </rPr>
      <t>预制箱梁</t>
    </r>
    <phoneticPr fontId="1" type="noConversion"/>
  </si>
  <si>
    <r>
      <t>[0104]</t>
    </r>
    <r>
      <rPr>
        <sz val="10"/>
        <rFont val="宋体"/>
        <family val="3"/>
        <charset val="134"/>
      </rPr>
      <t>现浇箱梁</t>
    </r>
    <phoneticPr fontId="1" type="noConversion"/>
  </si>
  <si>
    <r>
      <t>[0301]</t>
    </r>
    <r>
      <rPr>
        <sz val="10"/>
        <rFont val="宋体"/>
        <family val="3"/>
        <charset val="134"/>
      </rPr>
      <t>板式橡胶支座</t>
    </r>
    <phoneticPr fontId="1" type="noConversion"/>
  </si>
  <si>
    <r>
      <t>[0302]</t>
    </r>
    <r>
      <rPr>
        <sz val="10"/>
        <rFont val="宋体"/>
        <family val="3"/>
        <charset val="134"/>
      </rPr>
      <t>四氟乙烯板橡胶支座</t>
    </r>
    <phoneticPr fontId="1" type="noConversion"/>
  </si>
  <si>
    <r>
      <t>[0303]</t>
    </r>
    <r>
      <rPr>
        <sz val="10"/>
        <rFont val="宋体"/>
        <family val="3"/>
        <charset val="134"/>
      </rPr>
      <t>盆式橡胶支座</t>
    </r>
    <phoneticPr fontId="1" type="noConversion"/>
  </si>
  <si>
    <r>
      <t>[03]</t>
    </r>
    <r>
      <rPr>
        <sz val="10"/>
        <rFont val="宋体"/>
        <family val="3"/>
        <charset val="134"/>
      </rPr>
      <t>支座</t>
    </r>
    <phoneticPr fontId="1" type="noConversion"/>
  </si>
  <si>
    <r>
      <t>[06]</t>
    </r>
    <r>
      <rPr>
        <sz val="10"/>
        <rFont val="宋体"/>
        <family val="3"/>
        <charset val="134"/>
      </rPr>
      <t>桥墩</t>
    </r>
    <phoneticPr fontId="1" type="noConversion"/>
  </si>
  <si>
    <r>
      <t>[07]</t>
    </r>
    <r>
      <rPr>
        <sz val="10"/>
        <rFont val="宋体"/>
        <family val="3"/>
        <charset val="134"/>
      </rPr>
      <t>桥台</t>
    </r>
    <phoneticPr fontId="1" type="noConversion"/>
  </si>
  <si>
    <r>
      <t>[08]</t>
    </r>
    <r>
      <rPr>
        <sz val="10"/>
        <rFont val="宋体"/>
        <family val="3"/>
        <charset val="134"/>
      </rPr>
      <t>基础</t>
    </r>
    <phoneticPr fontId="1" type="noConversion"/>
  </si>
  <si>
    <r>
      <t>[09]</t>
    </r>
    <r>
      <rPr>
        <sz val="10"/>
        <rFont val="宋体"/>
        <family val="3"/>
        <charset val="134"/>
      </rPr>
      <t>河床</t>
    </r>
    <phoneticPr fontId="1" type="noConversion"/>
  </si>
  <si>
    <r>
      <t>[10]</t>
    </r>
    <r>
      <rPr>
        <sz val="10"/>
        <rFont val="宋体"/>
        <family val="3"/>
        <charset val="134"/>
      </rPr>
      <t>调治构造物</t>
    </r>
    <phoneticPr fontId="1" type="noConversion"/>
  </si>
  <si>
    <r>
      <t>[11]</t>
    </r>
    <r>
      <rPr>
        <sz val="10"/>
        <rFont val="宋体"/>
        <family val="3"/>
        <charset val="134"/>
      </rPr>
      <t>桥面铺装</t>
    </r>
    <phoneticPr fontId="1" type="noConversion"/>
  </si>
  <si>
    <r>
      <t>[13]</t>
    </r>
    <r>
      <rPr>
        <sz val="10"/>
        <rFont val="宋体"/>
        <family val="3"/>
        <charset val="134"/>
      </rPr>
      <t>人行道</t>
    </r>
    <phoneticPr fontId="1" type="noConversion"/>
  </si>
  <si>
    <r>
      <t>[15]</t>
    </r>
    <r>
      <rPr>
        <sz val="10"/>
        <rFont val="宋体"/>
        <family val="3"/>
        <charset val="134"/>
      </rPr>
      <t>排水系统</t>
    </r>
    <phoneticPr fontId="1" type="noConversion"/>
  </si>
  <si>
    <t>有</t>
    <phoneticPr fontId="1" type="noConversion"/>
  </si>
  <si>
    <t>无</t>
    <phoneticPr fontId="1" type="noConversion"/>
  </si>
  <si>
    <t>轻度</t>
    <phoneticPr fontId="1" type="noConversion"/>
  </si>
  <si>
    <t>中度</t>
    <phoneticPr fontId="1" type="noConversion"/>
  </si>
  <si>
    <t>严重</t>
    <phoneticPr fontId="1" type="noConversion"/>
  </si>
  <si>
    <t>破损</t>
    <phoneticPr fontId="1" type="noConversion"/>
  </si>
  <si>
    <t>开裂</t>
    <phoneticPr fontId="1" type="noConversion"/>
  </si>
  <si>
    <t>剪切</t>
    <phoneticPr fontId="1" type="noConversion"/>
  </si>
  <si>
    <t>渗水</t>
    <phoneticPr fontId="1" type="noConversion"/>
  </si>
  <si>
    <t>麻面</t>
    <phoneticPr fontId="1" type="noConversion"/>
  </si>
  <si>
    <t>松散</t>
    <phoneticPr fontId="1" type="noConversion"/>
  </si>
  <si>
    <t>/</t>
    <phoneticPr fontId="1" type="noConversion"/>
  </si>
  <si>
    <t>操作区</t>
    <phoneticPr fontId="6" type="noConversion"/>
  </si>
  <si>
    <t>现在时间：</t>
    <phoneticPr fontId="6" type="noConversion"/>
  </si>
  <si>
    <t>底板</t>
    <phoneticPr fontId="1" type="noConversion"/>
  </si>
  <si>
    <t>顶面</t>
    <phoneticPr fontId="1" type="noConversion"/>
  </si>
  <si>
    <t>底面</t>
    <phoneticPr fontId="1" type="noConversion"/>
  </si>
  <si>
    <t>项目类型</t>
    <phoneticPr fontId="6" type="noConversion"/>
  </si>
  <si>
    <t>数量/条</t>
    <phoneticPr fontId="1" type="noConversion"/>
  </si>
  <si>
    <t>长度/m</t>
    <phoneticPr fontId="1" type="noConversion"/>
  </si>
  <si>
    <t>宽度/mm</t>
    <phoneticPr fontId="1" type="noConversion"/>
  </si>
  <si>
    <t>数量/块</t>
    <phoneticPr fontId="1" type="noConversion"/>
  </si>
  <si>
    <t>深度/mm</t>
    <phoneticPr fontId="1" type="noConversion"/>
  </si>
  <si>
    <t>面积/㎡</t>
    <phoneticPr fontId="1" type="noConversion"/>
  </si>
  <si>
    <t>宽度/m</t>
    <phoneticPr fontId="1" type="noConversion"/>
  </si>
  <si>
    <t>深度/m</t>
    <phoneticPr fontId="1" type="noConversion"/>
  </si>
  <si>
    <t>测试面</t>
    <phoneticPr fontId="1" type="noConversion"/>
  </si>
  <si>
    <t>平均回弹</t>
    <phoneticPr fontId="1" type="noConversion"/>
  </si>
  <si>
    <t>非水平方向修正</t>
    <phoneticPr fontId="1" type="noConversion"/>
  </si>
  <si>
    <t>不同浇筑面修正</t>
    <phoneticPr fontId="1" type="noConversion"/>
  </si>
  <si>
    <t>碳化深度</t>
    <phoneticPr fontId="1" type="noConversion"/>
  </si>
  <si>
    <t>修正回弹值</t>
    <phoneticPr fontId="1" type="noConversion"/>
  </si>
  <si>
    <t>换算强度</t>
    <phoneticPr fontId="1" type="noConversion"/>
  </si>
  <si>
    <t>回弹限值</t>
    <phoneticPr fontId="1" type="noConversion"/>
  </si>
  <si>
    <t>推定强度</t>
    <phoneticPr fontId="1" type="noConversion"/>
  </si>
  <si>
    <t>计算区（请勿随意修改删除公式）（JTG/T23-2011)</t>
    <phoneticPr fontId="1" type="noConversion"/>
  </si>
  <si>
    <t>平均回</t>
  </si>
  <si>
    <t>碳化限值</t>
    <phoneticPr fontId="1" type="noConversion"/>
  </si>
  <si>
    <r>
      <t>平均碳化深度值</t>
    </r>
    <r>
      <rPr>
        <sz val="12"/>
        <rFont val="Times New Roman"/>
        <family val="1"/>
      </rPr>
      <t xml:space="preserve"> dm</t>
    </r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>mm</t>
    </r>
    <r>
      <rPr>
        <sz val="12"/>
        <rFont val="宋体"/>
        <family val="3"/>
        <charset val="134"/>
      </rPr>
      <t>）</t>
    </r>
    <phoneticPr fontId="1" type="noConversion"/>
  </si>
  <si>
    <t>向上</t>
    <phoneticPr fontId="1" type="noConversion"/>
  </si>
  <si>
    <t>向下</t>
    <phoneticPr fontId="1" type="noConversion"/>
  </si>
  <si>
    <t>碳化深度</t>
    <phoneticPr fontId="1" type="noConversion"/>
  </si>
  <si>
    <t>回弹限值</t>
    <phoneticPr fontId="1" type="noConversion"/>
  </si>
  <si>
    <t>Rm</t>
  </si>
  <si>
    <t>≥6</t>
  </si>
  <si>
    <t>弹值</t>
    <phoneticPr fontId="1" type="noConversion"/>
  </si>
  <si>
    <t>委托单位</t>
    <phoneticPr fontId="6" type="noConversion"/>
  </si>
  <si>
    <t>项目名称</t>
    <phoneticPr fontId="6" type="noConversion"/>
  </si>
  <si>
    <t>使用次数</t>
    <phoneticPr fontId="4" type="noConversion"/>
  </si>
  <si>
    <r>
      <t>10</t>
    </r>
    <r>
      <rPr>
        <sz val="10"/>
        <rFont val="宋体"/>
        <family val="3"/>
        <charset val="134"/>
      </rPr>
      <t>检测中心</t>
    </r>
    <phoneticPr fontId="1" type="noConversion"/>
  </si>
  <si>
    <r>
      <t>11</t>
    </r>
    <r>
      <rPr>
        <sz val="10"/>
        <rFont val="宋体"/>
        <family val="3"/>
        <charset val="134"/>
      </rPr>
      <t>中犇</t>
    </r>
    <phoneticPr fontId="1" type="noConversion"/>
  </si>
  <si>
    <r>
      <t>12</t>
    </r>
    <r>
      <rPr>
        <sz val="10"/>
        <rFont val="宋体"/>
        <family val="3"/>
        <charset val="134"/>
      </rPr>
      <t>中交路建</t>
    </r>
    <phoneticPr fontId="1" type="noConversion"/>
  </si>
  <si>
    <t>人行天桥</t>
    <phoneticPr fontId="1" type="noConversion"/>
  </si>
  <si>
    <t>桥面系</t>
    <phoneticPr fontId="1" type="noConversion"/>
  </si>
  <si>
    <t>桥面铺装</t>
    <phoneticPr fontId="1" type="noConversion"/>
  </si>
  <si>
    <t>桥头平顺</t>
    <phoneticPr fontId="1" type="noConversion"/>
  </si>
  <si>
    <t>伸缩装置</t>
    <phoneticPr fontId="1" type="noConversion"/>
  </si>
  <si>
    <t>排水系统</t>
    <phoneticPr fontId="1" type="noConversion"/>
  </si>
  <si>
    <t>横向联系</t>
    <phoneticPr fontId="1" type="noConversion"/>
  </si>
  <si>
    <t>防落梁装置</t>
    <phoneticPr fontId="1" type="noConversion"/>
  </si>
  <si>
    <t>桥梁跨数</t>
    <phoneticPr fontId="1" type="noConversion"/>
  </si>
  <si>
    <t>部位</t>
    <phoneticPr fontId="1" type="noConversion"/>
  </si>
  <si>
    <t>回弹平均值</t>
    <phoneticPr fontId="1" type="noConversion"/>
  </si>
  <si>
    <t>混凝土强度推定值</t>
    <phoneticPr fontId="1" type="noConversion"/>
  </si>
  <si>
    <t>碳化深度（mm）</t>
    <phoneticPr fontId="1" type="noConversion"/>
  </si>
  <si>
    <t>测试角度（°）</t>
    <phoneticPr fontId="1" type="noConversion"/>
  </si>
  <si>
    <t>测区强度（MPa）</t>
    <phoneticPr fontId="1" type="noConversion"/>
  </si>
  <si>
    <t>连续跨数</t>
    <phoneticPr fontId="6" type="noConversion"/>
  </si>
  <si>
    <t>插入行号</t>
    <phoneticPr fontId="6" type="noConversion"/>
  </si>
  <si>
    <t>桥名</t>
    <phoneticPr fontId="6" type="noConversion"/>
  </si>
  <si>
    <t>数据单位</t>
    <phoneticPr fontId="1" type="noConversion"/>
  </si>
  <si>
    <t>数据单位</t>
    <phoneticPr fontId="6" type="noConversion"/>
  </si>
  <si>
    <t>测试时间</t>
    <phoneticPr fontId="6" type="noConversion"/>
  </si>
  <si>
    <t>桥长(m)</t>
    <phoneticPr fontId="6" type="noConversion"/>
  </si>
  <si>
    <t>跨数</t>
    <phoneticPr fontId="6" type="noConversion"/>
  </si>
  <si>
    <t>联数</t>
    <phoneticPr fontId="6" type="noConversion"/>
  </si>
  <si>
    <t>测区数量</t>
    <phoneticPr fontId="6" type="noConversion"/>
  </si>
  <si>
    <t>测点数</t>
    <phoneticPr fontId="6" type="noConversion"/>
  </si>
  <si>
    <t>mm</t>
    <phoneticPr fontId="6" type="noConversion"/>
  </si>
  <si>
    <t>构件数量</t>
    <phoneticPr fontId="6" type="noConversion"/>
  </si>
  <si>
    <t>测量指标</t>
    <phoneticPr fontId="1" type="noConversion"/>
  </si>
  <si>
    <t>测试结果</t>
    <phoneticPr fontId="1" type="noConversion"/>
  </si>
  <si>
    <t>墩台尺寸</t>
    <phoneticPr fontId="1" type="noConversion"/>
  </si>
  <si>
    <t>cm</t>
    <phoneticPr fontId="6" type="noConversion"/>
  </si>
  <si>
    <t>跨径</t>
    <phoneticPr fontId="6" type="noConversion"/>
  </si>
  <si>
    <t>桥面宽度</t>
    <phoneticPr fontId="6" type="noConversion"/>
  </si>
  <si>
    <t>主梁尺寸</t>
    <phoneticPr fontId="6" type="noConversion"/>
  </si>
  <si>
    <t>测点数量</t>
    <phoneticPr fontId="6" type="noConversion"/>
  </si>
  <si>
    <t>测量值</t>
    <phoneticPr fontId="1" type="noConversion"/>
  </si>
  <si>
    <t>测区</t>
    <phoneticPr fontId="1" type="noConversion"/>
  </si>
  <si>
    <t>报告用表</t>
    <phoneticPr fontId="1" type="noConversion"/>
  </si>
  <si>
    <t>测区回弹值(黄色区域内输入回弹数据）</t>
    <phoneticPr fontId="1" type="noConversion"/>
  </si>
  <si>
    <r>
      <t>测区混凝土强度换算值</t>
    </r>
    <r>
      <rPr>
        <sz val="12"/>
        <rFont val="Times New Roman"/>
        <family val="1"/>
      </rPr>
      <t xml:space="preserve">            </t>
    </r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>MPa</t>
    </r>
    <r>
      <rPr>
        <sz val="12"/>
        <rFont val="宋体"/>
        <family val="3"/>
        <charset val="134"/>
      </rPr>
      <t>）</t>
    </r>
    <phoneticPr fontId="1" type="noConversion"/>
  </si>
  <si>
    <t>测区测点数</t>
    <phoneticPr fontId="6" type="noConversion"/>
  </si>
  <si>
    <t>MPa</t>
    <phoneticPr fontId="6" type="noConversion"/>
  </si>
  <si>
    <t>龄期（天）</t>
    <phoneticPr fontId="6" type="noConversion"/>
  </si>
  <si>
    <t>主梁测区</t>
    <phoneticPr fontId="6" type="noConversion"/>
  </si>
  <si>
    <t>墩台测区</t>
    <phoneticPr fontId="1" type="noConversion"/>
  </si>
  <si>
    <t>主梁强度</t>
    <phoneticPr fontId="6" type="noConversion"/>
  </si>
  <si>
    <t>墩台强度</t>
    <phoneticPr fontId="1" type="noConversion"/>
  </si>
  <si>
    <t>测试角度</t>
    <phoneticPr fontId="1" type="noConversion"/>
  </si>
  <si>
    <t>侧面</t>
    <phoneticPr fontId="1" type="noConversion"/>
  </si>
  <si>
    <t>测试角度修正</t>
    <phoneticPr fontId="1" type="noConversion"/>
  </si>
  <si>
    <t>90°</t>
    <phoneticPr fontId="1" type="noConversion"/>
  </si>
  <si>
    <t>浇筑面修正</t>
    <phoneticPr fontId="1" type="noConversion"/>
  </si>
  <si>
    <t>浇筑面</t>
    <phoneticPr fontId="1" type="noConversion"/>
  </si>
  <si>
    <t>下限</t>
    <phoneticPr fontId="1" type="noConversion"/>
  </si>
  <si>
    <t>上限</t>
    <phoneticPr fontId="1" type="noConversion"/>
  </si>
  <si>
    <t>水平</t>
    <phoneticPr fontId="1" type="noConversion"/>
  </si>
  <si>
    <t>行号</t>
    <phoneticPr fontId="1" type="noConversion"/>
  </si>
  <si>
    <t>角度列</t>
    <phoneticPr fontId="1" type="noConversion"/>
  </si>
  <si>
    <t>碳化</t>
    <phoneticPr fontId="1" type="noConversion"/>
  </si>
  <si>
    <t>换算值查询参数</t>
    <phoneticPr fontId="1" type="noConversion"/>
  </si>
  <si>
    <t>挂梁</t>
    <phoneticPr fontId="1" type="noConversion"/>
  </si>
  <si>
    <t>挂梁支座</t>
    <phoneticPr fontId="1" type="noConversion"/>
  </si>
  <si>
    <t>梁桥</t>
    <phoneticPr fontId="1" type="noConversion"/>
  </si>
  <si>
    <r>
      <rPr>
        <sz val="10"/>
        <rFont val="宋体"/>
        <family val="3"/>
        <charset val="134"/>
      </rPr>
      <t>悬臂</t>
    </r>
    <r>
      <rPr>
        <sz val="10"/>
        <rFont val="Arial"/>
        <family val="2"/>
      </rPr>
      <t>+</t>
    </r>
    <r>
      <rPr>
        <sz val="10"/>
        <rFont val="宋体"/>
        <family val="3"/>
        <charset val="134"/>
      </rPr>
      <t>挂梁</t>
    </r>
    <phoneticPr fontId="1" type="noConversion"/>
  </si>
  <si>
    <t>主梁</t>
    <phoneticPr fontId="1" type="noConversion"/>
  </si>
  <si>
    <r>
      <t>20</t>
    </r>
    <r>
      <rPr>
        <sz val="10"/>
        <rFont val="宋体"/>
        <family val="3"/>
        <charset val="134"/>
      </rPr>
      <t>城市桥梁</t>
    </r>
    <phoneticPr fontId="1" type="noConversion"/>
  </si>
  <si>
    <t>回弹强度</t>
    <phoneticPr fontId="4" type="noConversion"/>
  </si>
  <si>
    <t>结构尺寸</t>
    <phoneticPr fontId="4" type="noConversion"/>
  </si>
  <si>
    <t>单位</t>
    <phoneticPr fontId="6" type="noConversion"/>
  </si>
  <si>
    <t>上部构件</t>
    <phoneticPr fontId="6" type="noConversion"/>
  </si>
  <si>
    <t>墩台构件</t>
    <phoneticPr fontId="1" type="noConversion"/>
  </si>
  <si>
    <t>上部设计保护层</t>
    <phoneticPr fontId="6" type="noConversion"/>
  </si>
  <si>
    <t>下部设计保护层</t>
    <phoneticPr fontId="6" type="noConversion"/>
  </si>
  <si>
    <t>设计跨径</t>
    <phoneticPr fontId="1" type="noConversion"/>
  </si>
  <si>
    <t>设计宽度</t>
    <phoneticPr fontId="1" type="noConversion"/>
  </si>
  <si>
    <t>栏杆护栏</t>
    <phoneticPr fontId="1" type="noConversion"/>
  </si>
  <si>
    <r>
      <t>[04]</t>
    </r>
    <r>
      <rPr>
        <sz val="10"/>
        <rFont val="宋体"/>
        <family val="3"/>
        <charset val="134"/>
      </rPr>
      <t>翼墙耳墙</t>
    </r>
    <phoneticPr fontId="1" type="noConversion"/>
  </si>
  <si>
    <r>
      <t>[05]</t>
    </r>
    <r>
      <rPr>
        <sz val="10"/>
        <rFont val="宋体"/>
        <family val="3"/>
        <charset val="134"/>
      </rPr>
      <t>锥坡护坡</t>
    </r>
    <phoneticPr fontId="1" type="noConversion"/>
  </si>
  <si>
    <r>
      <t>[16]</t>
    </r>
    <r>
      <rPr>
        <sz val="10"/>
        <rFont val="宋体"/>
        <family val="3"/>
        <charset val="134"/>
      </rPr>
      <t>桥面平顺</t>
    </r>
    <phoneticPr fontId="1" type="noConversion"/>
  </si>
  <si>
    <t>全部</t>
    <phoneticPr fontId="1" type="noConversion"/>
  </si>
  <si>
    <t>所有部件</t>
    <phoneticPr fontId="1" type="noConversion"/>
  </si>
  <si>
    <t>有病害部件</t>
    <phoneticPr fontId="1" type="noConversion"/>
  </si>
  <si>
    <t>报表范围</t>
    <phoneticPr fontId="6" type="noConversion"/>
  </si>
  <si>
    <t>版本</t>
    <phoneticPr fontId="6" type="noConversion"/>
  </si>
  <si>
    <t>1.0.1.20230530_CBDJ</t>
    <phoneticPr fontId="6" type="noConversion"/>
  </si>
  <si>
    <t>1.0.1.20230530_CBDJ</t>
    <phoneticPr fontId="4" type="noConversion"/>
  </si>
  <si>
    <t>高程测试</t>
    <phoneticPr fontId="1" type="noConversion"/>
  </si>
  <si>
    <r>
      <t>01-</t>
    </r>
    <r>
      <rPr>
        <sz val="10"/>
        <rFont val="宋体"/>
        <family val="3"/>
        <charset val="134"/>
      </rPr>
      <t>全站仪三角高程</t>
    </r>
    <phoneticPr fontId="1" type="noConversion"/>
  </si>
  <si>
    <r>
      <t>02-</t>
    </r>
    <r>
      <rPr>
        <sz val="10"/>
        <rFont val="宋体"/>
        <family val="3"/>
        <charset val="134"/>
      </rPr>
      <t>水准法</t>
    </r>
    <phoneticPr fontId="1" type="noConversion"/>
  </si>
  <si>
    <t>混凝土强度测试数据（回弹法）</t>
    <phoneticPr fontId="1" type="noConversion"/>
  </si>
  <si>
    <t>钢筋保护层厚度测试</t>
    <phoneticPr fontId="1" type="noConversion"/>
  </si>
  <si>
    <t>结构几何尺寸测试</t>
    <phoneticPr fontId="1" type="noConversion"/>
  </si>
  <si>
    <r>
      <t>[02]</t>
    </r>
    <r>
      <rPr>
        <sz val="10"/>
        <rFont val="宋体"/>
        <family val="3"/>
        <charset val="134"/>
      </rPr>
      <t>横向联系</t>
    </r>
    <phoneticPr fontId="1" type="noConversion"/>
  </si>
  <si>
    <r>
      <t>[12]</t>
    </r>
    <r>
      <rPr>
        <sz val="10"/>
        <rFont val="宋体"/>
        <family val="3"/>
        <charset val="134"/>
      </rPr>
      <t>伸缩装置</t>
    </r>
    <phoneticPr fontId="1" type="noConversion"/>
  </si>
  <si>
    <r>
      <t>[14]</t>
    </r>
    <r>
      <rPr>
        <sz val="10"/>
        <rFont val="宋体"/>
        <family val="3"/>
        <charset val="134"/>
      </rPr>
      <t>栏杆护栏</t>
    </r>
    <phoneticPr fontId="1" type="noConversion"/>
  </si>
  <si>
    <r>
      <t>office</t>
    </r>
    <r>
      <rPr>
        <sz val="8"/>
        <rFont val="宋体"/>
        <family val="3"/>
        <charset val="134"/>
      </rPr>
      <t>版本</t>
    </r>
    <phoneticPr fontId="4" type="noConversion"/>
  </si>
  <si>
    <t>最新版本</t>
    <phoneticPr fontId="4" type="noConversion"/>
  </si>
  <si>
    <t>网络</t>
    <phoneticPr fontId="4" type="noConversion"/>
  </si>
  <si>
    <t>本地版本</t>
    <phoneticPr fontId="4" type="noConversion"/>
  </si>
  <si>
    <t>城市部件</t>
    <phoneticPr fontId="1" type="noConversion"/>
  </si>
  <si>
    <t>人行道</t>
    <phoneticPr fontId="1" type="noConversion"/>
  </si>
  <si>
    <t>悬臂梁</t>
    <phoneticPr fontId="1" type="noConversion"/>
  </si>
  <si>
    <r>
      <t>[01]</t>
    </r>
    <r>
      <rPr>
        <sz val="10"/>
        <rFont val="宋体"/>
        <family val="3"/>
        <charset val="134"/>
      </rPr>
      <t>主梁</t>
    </r>
    <phoneticPr fontId="1" type="noConversion"/>
  </si>
  <si>
    <r>
      <t>L/4-L/2</t>
    </r>
    <r>
      <rPr>
        <sz val="10"/>
        <rFont val="宋体"/>
        <family val="3"/>
        <charset val="134"/>
      </rPr>
      <t>跨范围内</t>
    </r>
    <phoneticPr fontId="1" type="noConversion"/>
  </si>
  <si>
    <r>
      <t>3L/4-L</t>
    </r>
    <r>
      <rPr>
        <sz val="10"/>
        <rFont val="宋体"/>
        <family val="3"/>
        <charset val="134"/>
      </rPr>
      <t>范围内</t>
    </r>
    <phoneticPr fontId="1" type="noConversion"/>
  </si>
  <si>
    <t>支点附近</t>
    <phoneticPr fontId="1" type="noConversion"/>
  </si>
  <si>
    <t>左侧</t>
    <phoneticPr fontId="1" type="noConversion"/>
  </si>
  <si>
    <t>右侧</t>
    <phoneticPr fontId="1" type="noConversion"/>
  </si>
  <si>
    <t>上接头</t>
    <phoneticPr fontId="1" type="noConversion"/>
  </si>
  <si>
    <t>下接头</t>
    <phoneticPr fontId="1" type="noConversion"/>
  </si>
  <si>
    <r>
      <t>0-L/4</t>
    </r>
    <r>
      <rPr>
        <sz val="10"/>
        <rFont val="宋体"/>
        <family val="3"/>
        <charset val="134"/>
      </rPr>
      <t>跨范围内</t>
    </r>
    <phoneticPr fontId="1" type="noConversion"/>
  </si>
  <si>
    <r>
      <t>L/2-3L/4</t>
    </r>
    <r>
      <rPr>
        <sz val="10"/>
        <rFont val="宋体"/>
        <family val="3"/>
        <charset val="134"/>
      </rPr>
      <t>跨范围内</t>
    </r>
    <phoneticPr fontId="1" type="noConversion"/>
  </si>
  <si>
    <t>车道</t>
    <phoneticPr fontId="1" type="noConversion"/>
  </si>
  <si>
    <t>纵向位置Z_Position</t>
    <phoneticPr fontId="1" type="noConversion"/>
  </si>
  <si>
    <t>横向位置BM_Position</t>
    <phoneticPr fontId="1" type="noConversion"/>
  </si>
  <si>
    <t>距前墩</t>
    <phoneticPr fontId="1" type="noConversion"/>
  </si>
  <si>
    <t>状态</t>
    <phoneticPr fontId="4" type="noConversion"/>
  </si>
  <si>
    <t>在线</t>
    <phoneticPr fontId="4" type="noConversion"/>
  </si>
  <si>
    <t>回弹数据处理</t>
    <phoneticPr fontId="4" type="noConversion"/>
  </si>
  <si>
    <t>所在地</t>
    <phoneticPr fontId="4" type="noConversion"/>
  </si>
  <si>
    <t>检测单位</t>
    <phoneticPr fontId="4" type="noConversion"/>
  </si>
  <si>
    <t>参数</t>
    <phoneticPr fontId="4" type="noConversion"/>
  </si>
  <si>
    <t>构件数</t>
    <phoneticPr fontId="4" type="noConversion"/>
  </si>
  <si>
    <t>测区数</t>
    <phoneticPr fontId="4" type="noConversion"/>
  </si>
  <si>
    <t>保护层厚度</t>
    <phoneticPr fontId="4" type="noConversion"/>
  </si>
  <si>
    <t>参数设置</t>
    <phoneticPr fontId="4" type="noConversion"/>
  </si>
  <si>
    <t>判定值</t>
    <phoneticPr fontId="4" type="noConversion"/>
  </si>
  <si>
    <t>结构物</t>
    <phoneticPr fontId="6" type="noConversion"/>
  </si>
  <si>
    <t>结构物名称</t>
    <phoneticPr fontId="6" type="noConversion"/>
  </si>
  <si>
    <t>说明</t>
    <phoneticPr fontId="4" type="noConversion"/>
  </si>
  <si>
    <t>回弹数据、钢筋保护层、结构尺寸数据处理</t>
    <phoneticPr fontId="4" type="noConversion"/>
  </si>
  <si>
    <t>桥梁百科网</t>
    <phoneticPr fontId="4" type="noConversion"/>
  </si>
  <si>
    <t>测量指标</t>
  </si>
  <si>
    <t>测试位置</t>
  </si>
  <si>
    <t>测量值1(cm)</t>
  </si>
  <si>
    <t>测量值2(cm)</t>
  </si>
  <si>
    <t>测量值3(cm)</t>
  </si>
  <si>
    <t>平均值(cm)</t>
  </si>
  <si>
    <t>设计值(cm)</t>
  </si>
  <si>
    <t>偏差(cm)</t>
  </si>
  <si>
    <t>结果</t>
  </si>
  <si>
    <t>备注</t>
  </si>
  <si>
    <t>桥梁跨径</t>
  </si>
  <si>
    <t>桥面宽度</t>
  </si>
  <si>
    <t>主梁尺寸</t>
  </si>
  <si>
    <t>墩台尺寸</t>
  </si>
  <si>
    <t>1.0.0BX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</si>
</sst>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&quot;¥&quot;* #,##0.00_);_(&quot;¥&quot;* \(#,##0.00\);_(&quot;¥&quot;* &quot;-&quot;??_);_(@_)"/>
    <numFmt numFmtId="177" formatCode="0.0_ "/>
    <numFmt numFmtId="178" formatCode="0.000_ "/>
    <numFmt numFmtId="179" formatCode="[$-F800]dddd\,\ mmmm\ dd\,\ yyyy"/>
    <numFmt numFmtId="180" formatCode="0_ "/>
    <numFmt numFmtId="181" formatCode="0.000"/>
    <numFmt numFmtId="182" formatCode="0.0"/>
  </numFmts>
  <fonts count="23" x14ac:knownFonts="1">
    <font>
      <sz val="10"/>
      <name val="Arial"/>
      <family val="2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color rgb="FFFF0000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  <scheme val="minor"/>
    </font>
    <font>
      <sz val="12"/>
      <name val="Times New Roman"/>
      <family val="1"/>
    </font>
    <font>
      <sz val="10"/>
      <name val="Arial"/>
      <family val="3"/>
      <charset val="134"/>
    </font>
    <font>
      <sz val="9"/>
      <color rgb="FF000000"/>
      <name val="宋体"/>
      <family val="3"/>
      <charset val="134"/>
    </font>
    <font>
      <sz val="10.5"/>
      <name val="宋体"/>
      <family val="3"/>
      <charset val="134"/>
    </font>
    <font>
      <b/>
      <sz val="28"/>
      <color theme="1"/>
      <name val="宋体"/>
      <family val="3"/>
      <charset val="134"/>
    </font>
    <font>
      <b/>
      <sz val="28"/>
      <name val="宋体"/>
      <family val="3"/>
      <charset val="134"/>
    </font>
    <font>
      <b/>
      <sz val="28"/>
      <name val="Arial"/>
      <family val="2"/>
    </font>
    <font>
      <b/>
      <sz val="28"/>
      <color theme="1"/>
      <name val="Arial"/>
      <family val="2"/>
    </font>
    <font>
      <sz val="8"/>
      <name val="宋体"/>
      <family val="3"/>
      <charset val="134"/>
    </font>
    <font>
      <sz val="8"/>
      <name val="Arial"/>
      <family val="2"/>
    </font>
    <font>
      <u/>
      <sz val="10"/>
      <color theme="10"/>
      <name val="Arial"/>
      <family val="2"/>
    </font>
    <font>
      <sz val="8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double">
        <color auto="1"/>
      </bottom>
      <diagonal/>
    </border>
  </borders>
  <cellStyleXfs count="3">
    <xf numFmtId="0" fontId="0" fillId="0" borderId="0"/>
    <xf numFmtId="176" fontId="8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/>
  </cellStyleXfs>
  <cellXfs count="134">
    <xf numFmtId="0" fontId="0" fillId="0" borderId="0" xfId="0"/>
    <xf numFmtId="0" fontId="0" fillId="0" borderId="1" xfId="0" applyBorder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/>
    <xf numFmtId="0" fontId="0" fillId="3" borderId="1" xfId="0" applyFill="1" applyBorder="1" applyAlignment="1">
      <alignment horizontal="center" vertical="center"/>
    </xf>
    <xf numFmtId="0" fontId="2" fillId="0" borderId="1" xfId="0" applyFont="1" applyBorder="1"/>
    <xf numFmtId="0" fontId="0" fillId="3" borderId="0" xfId="0" applyFill="1"/>
    <xf numFmtId="0" fontId="2" fillId="12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vertical="center" wrapText="1"/>
    </xf>
    <xf numFmtId="177" fontId="5" fillId="0" borderId="2" xfId="0" applyNumberFormat="1" applyFont="1" applyBorder="1" applyAlignment="1">
      <alignment horizontal="center" vertical="center"/>
    </xf>
    <xf numFmtId="177" fontId="5" fillId="0" borderId="17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0" fillId="0" borderId="17" xfId="0" applyNumberFormat="1" applyBorder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8" fontId="0" fillId="0" borderId="16" xfId="0" applyNumberFormat="1" applyBorder="1" applyAlignment="1">
      <alignment horizontal="center" vertical="center"/>
    </xf>
    <xf numFmtId="177" fontId="5" fillId="2" borderId="4" xfId="0" applyNumberFormat="1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0" fillId="10" borderId="0" xfId="0" applyFill="1" applyAlignment="1" applyProtection="1">
      <alignment vertical="center"/>
      <protection locked="0"/>
    </xf>
    <xf numFmtId="0" fontId="0" fillId="10" borderId="10" xfId="0" applyFill="1" applyBorder="1" applyAlignment="1" applyProtection="1">
      <alignment vertical="center"/>
      <protection locked="0"/>
    </xf>
    <xf numFmtId="0" fontId="9" fillId="4" borderId="1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0" xfId="0" applyFont="1"/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13" borderId="3" xfId="0" applyFill="1" applyBorder="1" applyAlignment="1">
      <alignment horizontal="center" vertical="center" wrapText="1"/>
    </xf>
    <xf numFmtId="176" fontId="1" fillId="14" borderId="2" xfId="1" applyFont="1" applyFill="1" applyBorder="1" applyAlignment="1">
      <alignment horizontal="center" vertical="center" wrapText="1"/>
    </xf>
    <xf numFmtId="0" fontId="1" fillId="14" borderId="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4" xfId="0" applyFont="1" applyBorder="1" applyAlignment="1">
      <alignment vertical="center" wrapText="1"/>
    </xf>
    <xf numFmtId="0" fontId="2" fillId="7" borderId="14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2" fillId="0" borderId="0" xfId="0" applyFont="1" applyAlignment="1">
      <alignment vertical="center"/>
    </xf>
    <xf numFmtId="0" fontId="0" fillId="13" borderId="1" xfId="0" applyFill="1" applyBorder="1" applyAlignment="1">
      <alignment horizontal="center" vertical="center" wrapText="1"/>
    </xf>
    <xf numFmtId="178" fontId="0" fillId="0" borderId="0" xfId="0" applyNumberFormat="1" applyAlignment="1">
      <alignment horizontal="center" vertical="center"/>
    </xf>
    <xf numFmtId="177" fontId="5" fillId="6" borderId="0" xfId="0" applyNumberFormat="1" applyFont="1" applyFill="1" applyAlignment="1">
      <alignment horizontal="center" vertical="center"/>
    </xf>
    <xf numFmtId="177" fontId="0" fillId="6" borderId="0" xfId="0" applyNumberFormat="1" applyFill="1" applyAlignment="1">
      <alignment horizontal="center" vertical="center"/>
    </xf>
    <xf numFmtId="178" fontId="0" fillId="6" borderId="0" xfId="0" applyNumberForma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81" fontId="0" fillId="0" borderId="0" xfId="0" applyNumberFormat="1" applyAlignment="1">
      <alignment vertical="center"/>
    </xf>
    <xf numFmtId="177" fontId="5" fillId="6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80" fontId="0" fillId="13" borderId="1" xfId="0" applyNumberForma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13" borderId="2" xfId="0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2" fontId="0" fillId="13" borderId="2" xfId="0" applyNumberFormat="1" applyFill="1" applyBorder="1" applyAlignment="1">
      <alignment horizontal="center" vertical="center" wrapText="1"/>
    </xf>
    <xf numFmtId="0" fontId="0" fillId="13" borderId="13" xfId="0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180" fontId="1" fillId="13" borderId="1" xfId="0" applyNumberFormat="1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22" fontId="1" fillId="13" borderId="1" xfId="0" applyNumberFormat="1" applyFont="1" applyFill="1" applyBorder="1" applyAlignment="1">
      <alignment horizontal="center" vertical="center"/>
    </xf>
    <xf numFmtId="22" fontId="0" fillId="13" borderId="1" xfId="0" applyNumberFormat="1" applyFill="1" applyBorder="1" applyAlignment="1">
      <alignment horizontal="center" vertical="center" wrapText="1"/>
    </xf>
    <xf numFmtId="0" fontId="0" fillId="6" borderId="0" xfId="0" applyFill="1"/>
    <xf numFmtId="0" fontId="0" fillId="5" borderId="0" xfId="0" applyFill="1"/>
    <xf numFmtId="0" fontId="9" fillId="11" borderId="12" xfId="0" applyFont="1" applyFill="1" applyBorder="1" applyAlignment="1">
      <alignment horizontal="center" vertical="center"/>
    </xf>
    <xf numFmtId="0" fontId="18" fillId="6" borderId="1" xfId="0" applyFont="1" applyFill="1" applyBorder="1" applyAlignment="1" applyProtection="1">
      <alignment horizontal="center" vertical="center"/>
      <protection locked="0"/>
    </xf>
    <xf numFmtId="0" fontId="19" fillId="6" borderId="1" xfId="0" applyFont="1" applyFill="1" applyBorder="1" applyAlignment="1" applyProtection="1">
      <alignment horizontal="center" vertical="center"/>
      <protection locked="0"/>
    </xf>
    <xf numFmtId="0" fontId="19" fillId="4" borderId="1" xfId="0" applyFont="1" applyFill="1" applyBorder="1" applyAlignment="1">
      <alignment horizontal="center" vertical="center"/>
    </xf>
    <xf numFmtId="22" fontId="19" fillId="4" borderId="1" xfId="0" applyNumberFormat="1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 applyProtection="1">
      <alignment horizontal="center" vertical="center"/>
      <protection locked="0"/>
    </xf>
    <xf numFmtId="0" fontId="19" fillId="5" borderId="1" xfId="0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/>
    <xf numFmtId="0" fontId="0" fillId="15" borderId="1" xfId="0" applyFill="1" applyBorder="1" applyAlignment="1" applyProtection="1">
      <alignment horizontal="center" vertical="center" wrapText="1"/>
      <protection locked="0"/>
    </xf>
    <xf numFmtId="0" fontId="20" fillId="0" borderId="0" xfId="2"/>
    <xf numFmtId="0" fontId="2" fillId="6" borderId="0" xfId="0" applyFont="1" applyFill="1"/>
    <xf numFmtId="0" fontId="18" fillId="15" borderId="1" xfId="0" applyFont="1" applyFill="1" applyBorder="1" applyAlignment="1" applyProtection="1">
      <alignment horizontal="center" vertical="center"/>
      <protection locked="0"/>
    </xf>
    <xf numFmtId="0" fontId="21" fillId="15" borderId="1" xfId="0" applyFont="1" applyFill="1" applyBorder="1" applyAlignment="1" applyProtection="1">
      <alignment horizontal="center" vertical="center" wrapText="1"/>
      <protection locked="0"/>
    </xf>
    <xf numFmtId="0" fontId="2" fillId="9" borderId="1" xfId="0" applyFont="1" applyFill="1" applyBorder="1" applyAlignment="1" applyProtection="1">
      <alignment vertical="center"/>
      <protection locked="0"/>
    </xf>
    <xf numFmtId="0" fontId="2" fillId="9" borderId="1" xfId="0" applyFont="1" applyFill="1" applyBorder="1" applyAlignment="1" applyProtection="1">
      <alignment horizontal="center" vertical="center"/>
      <protection locked="0"/>
    </xf>
    <xf numFmtId="0" fontId="22" fillId="0" borderId="1" xfId="0" applyFont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 wrapText="1"/>
    </xf>
    <xf numFmtId="182" fontId="22" fillId="0" borderId="1" xfId="0" applyNumberFormat="1" applyFont="1" applyBorder="1" applyAlignment="1">
      <alignment horizontal="center" vertical="center" wrapText="1"/>
    </xf>
    <xf numFmtId="0" fontId="14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2" fillId="9" borderId="22" xfId="0" applyFont="1" applyFill="1" applyBorder="1" applyAlignment="1" applyProtection="1">
      <alignment vertical="center"/>
      <protection locked="0"/>
    </xf>
    <xf numFmtId="0" fontId="0" fillId="9" borderId="22" xfId="0" applyFill="1" applyBorder="1" applyAlignment="1" applyProtection="1">
      <alignment vertical="center"/>
      <protection locked="0"/>
    </xf>
    <xf numFmtId="179" fontId="2" fillId="9" borderId="15" xfId="0" applyNumberFormat="1" applyFont="1" applyFill="1" applyBorder="1" applyAlignment="1" applyProtection="1">
      <alignment horizontal="center" vertical="center"/>
      <protection locked="0"/>
    </xf>
    <xf numFmtId="179" fontId="0" fillId="9" borderId="15" xfId="0" applyNumberFormat="1" applyFill="1" applyBorder="1" applyAlignment="1" applyProtection="1">
      <alignment horizontal="center" vertical="center"/>
      <protection locked="0"/>
    </xf>
    <xf numFmtId="0" fontId="0" fillId="8" borderId="21" xfId="0" applyFill="1" applyBorder="1" applyAlignment="1" applyProtection="1">
      <alignment horizontal="center" vertical="center"/>
      <protection locked="0"/>
    </xf>
    <xf numFmtId="0" fontId="2" fillId="8" borderId="18" xfId="0" applyFont="1" applyFill="1" applyBorder="1" applyAlignment="1" applyProtection="1">
      <alignment horizontal="center" vertical="center"/>
      <protection locked="0"/>
    </xf>
    <xf numFmtId="0" fontId="0" fillId="8" borderId="18" xfId="0" applyFill="1" applyBorder="1" applyAlignment="1" applyProtection="1">
      <alignment horizontal="center" vertical="center"/>
      <protection locked="0"/>
    </xf>
    <xf numFmtId="0" fontId="0" fillId="9" borderId="15" xfId="0" applyFill="1" applyBorder="1" applyAlignment="1" applyProtection="1">
      <alignment horizontal="center" vertical="center"/>
      <protection locked="0"/>
    </xf>
    <xf numFmtId="0" fontId="2" fillId="8" borderId="15" xfId="0" applyFont="1" applyFill="1" applyBorder="1" applyAlignment="1" applyProtection="1">
      <alignment horizontal="center" vertical="center"/>
      <protection locked="0"/>
    </xf>
    <xf numFmtId="0" fontId="0" fillId="8" borderId="15" xfId="0" applyFill="1" applyBorder="1" applyAlignment="1" applyProtection="1">
      <alignment horizontal="center" vertical="center"/>
      <protection locked="0"/>
    </xf>
    <xf numFmtId="0" fontId="9" fillId="5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/>
    </xf>
    <xf numFmtId="0" fontId="16" fillId="3" borderId="7" xfId="0" applyFont="1" applyFill="1" applyBorder="1" applyAlignment="1">
      <alignment horizontal="center"/>
    </xf>
    <xf numFmtId="0" fontId="2" fillId="14" borderId="1" xfId="0" applyFont="1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7" fillId="7" borderId="3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177" fontId="5" fillId="0" borderId="3" xfId="0" applyNumberFormat="1" applyFont="1" applyBorder="1" applyAlignment="1">
      <alignment horizontal="center" vertical="center"/>
    </xf>
    <xf numFmtId="177" fontId="5" fillId="0" borderId="6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3" xfId="0" applyNumberFormat="1" applyFont="1" applyFill="1" applyBorder="1" applyAlignment="1">
      <alignment horizontal="center" vertical="center"/>
    </xf>
    <xf numFmtId="177" fontId="5" fillId="2" borderId="6" xfId="0" applyNumberFormat="1" applyFont="1" applyFill="1" applyBorder="1" applyAlignment="1">
      <alignment horizontal="center" vertical="center"/>
    </xf>
    <xf numFmtId="177" fontId="5" fillId="2" borderId="4" xfId="0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常规" xfId="0" builtinId="0"/>
    <cellStyle name="超链接" xfId="2" builtinId="8"/>
    <cellStyle name="货币" xfId="1" builtinId="4"/>
  </cellStyles>
  <dxfs count="0"/>
  <tableStyles count="0" defaultTableStyle="TableStyleMedium9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3</xdr:row>
          <xdr:rowOff>76200</xdr:rowOff>
        </xdr:from>
        <xdr:to>
          <xdr:col>10</xdr:col>
          <xdr:colOff>91440</xdr:colOff>
          <xdr:row>4</xdr:row>
          <xdr:rowOff>76200</xdr:rowOff>
        </xdr:to>
        <xdr:sp macro="" textlink="">
          <xdr:nvSpPr>
            <xdr:cNvPr id="1031" name="CommandButton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106680</xdr:colOff>
          <xdr:row>1</xdr:row>
          <xdr:rowOff>7620</xdr:rowOff>
        </xdr:from>
        <xdr:to>
          <xdr:col>20</xdr:col>
          <xdr:colOff>76200</xdr:colOff>
          <xdr:row>1</xdr:row>
          <xdr:rowOff>342900</xdr:rowOff>
        </xdr:to>
        <xdr:sp macro="" textlink="">
          <xdr:nvSpPr>
            <xdr:cNvPr id="24581" name="CommandButton1" hidden="1">
              <a:extLst>
                <a:ext uri="{63B3BB69-23CF-44E3-9099-C40C66FF867C}">
                  <a14:compatExt spid="_x0000_s24581"/>
                </a:ext>
                <a:ext uri="{FF2B5EF4-FFF2-40B4-BE49-F238E27FC236}">
                  <a16:creationId xmlns:a16="http://schemas.microsoft.com/office/drawing/2014/main" id="{00000000-0008-0000-0200-000005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182880</xdr:colOff>
          <xdr:row>1</xdr:row>
          <xdr:rowOff>22860</xdr:rowOff>
        </xdr:from>
        <xdr:to>
          <xdr:col>28</xdr:col>
          <xdr:colOff>76200</xdr:colOff>
          <xdr:row>1</xdr:row>
          <xdr:rowOff>350520</xdr:rowOff>
        </xdr:to>
        <xdr:sp macro="" textlink="">
          <xdr:nvSpPr>
            <xdr:cNvPr id="24582" name="CommandButton2" hidden="1">
              <a:extLst>
                <a:ext uri="{63B3BB69-23CF-44E3-9099-C40C66FF867C}">
                  <a14:compatExt spid="_x0000_s24582"/>
                </a:ext>
                <a:ext uri="{FF2B5EF4-FFF2-40B4-BE49-F238E27FC236}">
                  <a16:creationId xmlns:a16="http://schemas.microsoft.com/office/drawing/2014/main" id="{00000000-0008-0000-0200-000006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114300</xdr:colOff>
          <xdr:row>2</xdr:row>
          <xdr:rowOff>22860</xdr:rowOff>
        </xdr:from>
        <xdr:to>
          <xdr:col>20</xdr:col>
          <xdr:colOff>45720</xdr:colOff>
          <xdr:row>2</xdr:row>
          <xdr:rowOff>327660</xdr:rowOff>
        </xdr:to>
        <xdr:sp macro="" textlink="">
          <xdr:nvSpPr>
            <xdr:cNvPr id="24583" name="CommandButton3" hidden="1">
              <a:extLst>
                <a:ext uri="{63B3BB69-23CF-44E3-9099-C40C66FF867C}">
                  <a14:compatExt spid="_x0000_s24583"/>
                </a:ext>
                <a:ext uri="{FF2B5EF4-FFF2-40B4-BE49-F238E27FC236}">
                  <a16:creationId xmlns:a16="http://schemas.microsoft.com/office/drawing/2014/main" id="{00000000-0008-0000-0200-000007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198120</xdr:colOff>
          <xdr:row>1</xdr:row>
          <xdr:rowOff>22860</xdr:rowOff>
        </xdr:from>
        <xdr:to>
          <xdr:col>23</xdr:col>
          <xdr:colOff>228600</xdr:colOff>
          <xdr:row>1</xdr:row>
          <xdr:rowOff>335280</xdr:rowOff>
        </xdr:to>
        <xdr:sp macro="" textlink="">
          <xdr:nvSpPr>
            <xdr:cNvPr id="24584" name="CommandButton4" hidden="1">
              <a:extLst>
                <a:ext uri="{63B3BB69-23CF-44E3-9099-C40C66FF867C}">
                  <a14:compatExt spid="_x0000_s24584"/>
                </a:ext>
                <a:ext uri="{FF2B5EF4-FFF2-40B4-BE49-F238E27FC236}">
                  <a16:creationId xmlns:a16="http://schemas.microsoft.com/office/drawing/2014/main" id="{00000000-0008-0000-0200-000008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594360</xdr:colOff>
          <xdr:row>1</xdr:row>
          <xdr:rowOff>7620</xdr:rowOff>
        </xdr:from>
        <xdr:to>
          <xdr:col>19</xdr:col>
          <xdr:colOff>259080</xdr:colOff>
          <xdr:row>1</xdr:row>
          <xdr:rowOff>350520</xdr:rowOff>
        </xdr:to>
        <xdr:sp macro="" textlink="">
          <xdr:nvSpPr>
            <xdr:cNvPr id="68609" name="CommandButton1" hidden="1">
              <a:extLst>
                <a:ext uri="{63B3BB69-23CF-44E3-9099-C40C66FF867C}">
                  <a14:compatExt spid="_x0000_s68609"/>
                </a:ext>
                <a:ext uri="{FF2B5EF4-FFF2-40B4-BE49-F238E27FC236}">
                  <a16:creationId xmlns:a16="http://schemas.microsoft.com/office/drawing/2014/main" id="{00000000-0008-0000-0300-000001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594360</xdr:colOff>
          <xdr:row>2</xdr:row>
          <xdr:rowOff>38100</xdr:rowOff>
        </xdr:from>
        <xdr:to>
          <xdr:col>19</xdr:col>
          <xdr:colOff>220980</xdr:colOff>
          <xdr:row>2</xdr:row>
          <xdr:rowOff>342900</xdr:rowOff>
        </xdr:to>
        <xdr:sp macro="" textlink="">
          <xdr:nvSpPr>
            <xdr:cNvPr id="68611" name="CommandButton3" hidden="1">
              <a:extLst>
                <a:ext uri="{63B3BB69-23CF-44E3-9099-C40C66FF867C}">
                  <a14:compatExt spid="_x0000_s68611"/>
                </a:ext>
                <a:ext uri="{FF2B5EF4-FFF2-40B4-BE49-F238E27FC236}">
                  <a16:creationId xmlns:a16="http://schemas.microsoft.com/office/drawing/2014/main" id="{00000000-0008-0000-0300-000003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312420</xdr:colOff>
          <xdr:row>1</xdr:row>
          <xdr:rowOff>30480</xdr:rowOff>
        </xdr:from>
        <xdr:to>
          <xdr:col>20</xdr:col>
          <xdr:colOff>556260</xdr:colOff>
          <xdr:row>1</xdr:row>
          <xdr:rowOff>358140</xdr:rowOff>
        </xdr:to>
        <xdr:sp macro="" textlink="">
          <xdr:nvSpPr>
            <xdr:cNvPr id="68612" name="CommandButton4" hidden="1">
              <a:extLst>
                <a:ext uri="{63B3BB69-23CF-44E3-9099-C40C66FF867C}">
                  <a14:compatExt spid="_x0000_s68612"/>
                </a:ext>
                <a:ext uri="{FF2B5EF4-FFF2-40B4-BE49-F238E27FC236}">
                  <a16:creationId xmlns:a16="http://schemas.microsoft.com/office/drawing/2014/main" id="{00000000-0008-0000-0300-000004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289560</xdr:colOff>
          <xdr:row>2</xdr:row>
          <xdr:rowOff>38100</xdr:rowOff>
        </xdr:from>
        <xdr:to>
          <xdr:col>20</xdr:col>
          <xdr:colOff>548640</xdr:colOff>
          <xdr:row>2</xdr:row>
          <xdr:rowOff>365760</xdr:rowOff>
        </xdr:to>
        <xdr:sp macro="" textlink="">
          <xdr:nvSpPr>
            <xdr:cNvPr id="69201" name="CommandButton2" hidden="1">
              <a:extLst>
                <a:ext uri="{63B3BB69-23CF-44E3-9099-C40C66FF867C}">
                  <a14:compatExt spid="_x0000_s69201"/>
                </a:ext>
                <a:ext uri="{FF2B5EF4-FFF2-40B4-BE49-F238E27FC236}">
                  <a16:creationId xmlns:a16="http://schemas.microsoft.com/office/drawing/2014/main" id="{00000000-0008-0000-0300-0000510E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373380</xdr:colOff>
          <xdr:row>1</xdr:row>
          <xdr:rowOff>99060</xdr:rowOff>
        </xdr:from>
        <xdr:to>
          <xdr:col>19</xdr:col>
          <xdr:colOff>53340</xdr:colOff>
          <xdr:row>2</xdr:row>
          <xdr:rowOff>99060</xdr:rowOff>
        </xdr:to>
        <xdr:sp macro="" textlink="">
          <xdr:nvSpPr>
            <xdr:cNvPr id="71681" name="CommandButton1" hidden="1">
              <a:extLst>
                <a:ext uri="{63B3BB69-23CF-44E3-9099-C40C66FF867C}">
                  <a14:compatExt spid="_x0000_s71681"/>
                </a:ext>
                <a:ext uri="{FF2B5EF4-FFF2-40B4-BE49-F238E27FC236}">
                  <a16:creationId xmlns:a16="http://schemas.microsoft.com/office/drawing/2014/main" id="{00000000-0008-0000-0400-0000011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198120</xdr:colOff>
          <xdr:row>1</xdr:row>
          <xdr:rowOff>121920</xdr:rowOff>
        </xdr:from>
        <xdr:to>
          <xdr:col>20</xdr:col>
          <xdr:colOff>464820</xdr:colOff>
          <xdr:row>2</xdr:row>
          <xdr:rowOff>121920</xdr:rowOff>
        </xdr:to>
        <xdr:sp macro="" textlink="">
          <xdr:nvSpPr>
            <xdr:cNvPr id="71682" name="CommandButton2" hidden="1">
              <a:extLst>
                <a:ext uri="{63B3BB69-23CF-44E3-9099-C40C66FF867C}">
                  <a14:compatExt spid="_x0000_s71682"/>
                </a:ext>
                <a:ext uri="{FF2B5EF4-FFF2-40B4-BE49-F238E27FC236}">
                  <a16:creationId xmlns:a16="http://schemas.microsoft.com/office/drawing/2014/main" id="{00000000-0008-0000-0400-0000021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152400</xdr:colOff>
          <xdr:row>1</xdr:row>
          <xdr:rowOff>99060</xdr:rowOff>
        </xdr:from>
        <xdr:to>
          <xdr:col>17</xdr:col>
          <xdr:colOff>205740</xdr:colOff>
          <xdr:row>2</xdr:row>
          <xdr:rowOff>99060</xdr:rowOff>
        </xdr:to>
        <xdr:sp macro="" textlink="">
          <xdr:nvSpPr>
            <xdr:cNvPr id="71683" name="CommandButton3" hidden="1">
              <a:extLst>
                <a:ext uri="{63B3BB69-23CF-44E3-9099-C40C66FF867C}">
                  <a14:compatExt spid="_x0000_s71683"/>
                </a:ext>
                <a:ext uri="{FF2B5EF4-FFF2-40B4-BE49-F238E27FC236}">
                  <a16:creationId xmlns:a16="http://schemas.microsoft.com/office/drawing/2014/main" id="{00000000-0008-0000-0400-0000031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5" Type="http://schemas.openxmlformats.org/officeDocument/2006/relationships/image" Target="../media/image2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7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1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1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Relationship Id="rId9" Type="http://schemas.openxmlformats.org/officeDocument/2006/relationships/image" Target="../media/image1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/>
  <dimension ref="A1:N18"/>
  <sheetViews>
    <sheetView showGridLines="0" workbookViewId="0">
      <pane ySplit="1" topLeftCell="A2" activePane="bottomLeft" state="frozen"/>
      <selection pane="bottomLeft" activeCell="L16" sqref="L16"/>
    </sheetView>
  </sheetViews>
  <sheetFormatPr defaultRowHeight="13.2" x14ac:dyDescent="0.25"/>
  <cols>
    <col min="1" max="1" width="11.109375" bestFit="1" customWidth="1"/>
    <col min="2" max="2" width="10.5546875" customWidth="1"/>
    <col min="3" max="3" width="10.88671875" customWidth="1"/>
    <col min="9" max="9" width="12" customWidth="1"/>
    <col min="12" max="12" width="21.109375" bestFit="1" customWidth="1"/>
    <col min="13" max="13" width="5.109375" customWidth="1"/>
    <col min="14" max="14" width="4.44140625" customWidth="1"/>
    <col min="15" max="15" width="6" customWidth="1"/>
    <col min="16" max="16" width="4.88671875" customWidth="1"/>
  </cols>
  <sheetData>
    <row r="1" spans="1:14" ht="40.049999999999997" customHeight="1" x14ac:dyDescent="0.6">
      <c r="A1" s="88" t="s">
        <v>1180</v>
      </c>
      <c r="B1" s="89"/>
      <c r="C1" s="89"/>
      <c r="D1" s="89"/>
      <c r="E1" s="89"/>
      <c r="F1" s="89"/>
      <c r="G1" s="89"/>
      <c r="H1" s="89"/>
      <c r="I1" s="89"/>
      <c r="J1" s="89"/>
      <c r="K1" s="89"/>
    </row>
    <row r="2" spans="1:14" ht="13.2" customHeight="1" thickBot="1" x14ac:dyDescent="0.3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</row>
    <row r="3" spans="1:14" ht="24.9" customHeight="1" thickBot="1" x14ac:dyDescent="0.3">
      <c r="A3" s="24" t="s">
        <v>1055</v>
      </c>
      <c r="B3" s="99" t="s">
        <v>1182</v>
      </c>
      <c r="C3" s="100"/>
      <c r="D3" s="100"/>
      <c r="E3" s="100"/>
      <c r="F3" s="100"/>
      <c r="G3" s="100"/>
      <c r="H3" s="92" t="s">
        <v>1021</v>
      </c>
      <c r="I3" s="92"/>
      <c r="J3" s="92"/>
      <c r="K3" s="93"/>
    </row>
    <row r="4" spans="1:14" ht="24.9" customHeight="1" thickTop="1" thickBot="1" x14ac:dyDescent="0.3">
      <c r="A4" s="25" t="s">
        <v>1056</v>
      </c>
      <c r="B4" s="101"/>
      <c r="C4" s="101"/>
      <c r="D4" s="101"/>
      <c r="E4" s="101"/>
      <c r="F4" s="101"/>
      <c r="G4" s="101"/>
      <c r="H4" s="26"/>
      <c r="I4" s="26"/>
      <c r="J4" s="26"/>
      <c r="K4" s="27"/>
    </row>
    <row r="5" spans="1:14" ht="24.9" customHeight="1" thickTop="1" thickBot="1" x14ac:dyDescent="0.3">
      <c r="A5" s="25" t="s">
        <v>1026</v>
      </c>
      <c r="B5" s="102"/>
      <c r="C5" s="103"/>
      <c r="D5" s="103"/>
      <c r="E5" s="103"/>
      <c r="F5" s="103"/>
      <c r="G5" s="103"/>
      <c r="H5" s="26"/>
      <c r="I5" s="26"/>
      <c r="J5" s="26"/>
      <c r="K5" s="27"/>
    </row>
    <row r="6" spans="1:14" ht="24.9" customHeight="1" thickTop="1" thickBot="1" x14ac:dyDescent="0.3">
      <c r="A6" s="69" t="s">
        <v>1189</v>
      </c>
      <c r="B6" s="96" t="s">
        <v>1180</v>
      </c>
      <c r="C6" s="97"/>
      <c r="D6" s="97"/>
      <c r="E6" s="97"/>
      <c r="F6" s="97"/>
      <c r="G6" s="97"/>
      <c r="H6" s="26"/>
      <c r="I6" s="26"/>
      <c r="J6" s="26"/>
      <c r="K6" s="27"/>
    </row>
    <row r="7" spans="1:14" ht="24.9" customHeight="1" thickTop="1" x14ac:dyDescent="0.25">
      <c r="A7" s="69" t="s">
        <v>1190</v>
      </c>
      <c r="B7" s="98"/>
      <c r="C7" s="98"/>
      <c r="D7" s="98"/>
      <c r="E7" s="98"/>
      <c r="F7" s="98"/>
      <c r="G7" s="98"/>
      <c r="H7" s="26"/>
      <c r="I7" s="26"/>
      <c r="J7" s="26"/>
      <c r="K7" s="27"/>
    </row>
    <row r="8" spans="1:14" ht="24.9" customHeight="1" x14ac:dyDescent="0.25">
      <c r="A8" s="104" t="s">
        <v>1187</v>
      </c>
      <c r="B8" s="84" t="s">
        <v>1183</v>
      </c>
      <c r="C8" s="84" t="s">
        <v>1184</v>
      </c>
      <c r="D8" s="84" t="s">
        <v>1185</v>
      </c>
      <c r="E8" s="83" t="s">
        <v>1188</v>
      </c>
      <c r="F8" s="83"/>
      <c r="G8" s="83"/>
      <c r="H8" s="26"/>
      <c r="I8" s="26"/>
      <c r="J8" s="26"/>
      <c r="K8" s="27"/>
    </row>
    <row r="9" spans="1:14" ht="24.9" customHeight="1" x14ac:dyDescent="0.25">
      <c r="A9" s="105"/>
      <c r="B9" s="83" t="s">
        <v>1128</v>
      </c>
      <c r="C9" s="83"/>
      <c r="D9" s="83"/>
      <c r="E9" s="83"/>
      <c r="F9" s="83"/>
      <c r="G9" s="83"/>
      <c r="H9" s="82" t="s">
        <v>1181</v>
      </c>
      <c r="I9" s="78"/>
      <c r="J9" s="81" t="s">
        <v>1178</v>
      </c>
      <c r="K9" s="78">
        <v>1</v>
      </c>
    </row>
    <row r="10" spans="1:14" ht="24.9" customHeight="1" x14ac:dyDescent="0.25">
      <c r="A10" s="105"/>
      <c r="B10" s="83" t="s">
        <v>1186</v>
      </c>
      <c r="C10" s="83"/>
      <c r="D10" s="83"/>
      <c r="E10" s="83"/>
      <c r="F10" s="83"/>
      <c r="G10" s="83"/>
      <c r="H10" s="75" t="s">
        <v>1160</v>
      </c>
      <c r="I10" s="76" t="s">
        <v>1147</v>
      </c>
      <c r="J10" s="75" t="s">
        <v>1158</v>
      </c>
      <c r="K10" s="76" t="s">
        <v>1208</v>
      </c>
      <c r="M10" s="77"/>
      <c r="N10" s="77"/>
    </row>
    <row r="11" spans="1:14" ht="24.9" customHeight="1" thickBot="1" x14ac:dyDescent="0.3">
      <c r="A11" s="106"/>
      <c r="B11" s="83" t="s">
        <v>1129</v>
      </c>
      <c r="C11" s="83"/>
      <c r="D11" s="83"/>
      <c r="E11" s="83"/>
      <c r="F11" s="83"/>
      <c r="G11" s="83"/>
      <c r="H11" s="70" t="s">
        <v>1057</v>
      </c>
      <c r="I11" s="71">
        <v>1241</v>
      </c>
      <c r="J11" s="71" t="s">
        <v>1157</v>
      </c>
      <c r="K11" s="71">
        <v>16</v>
      </c>
    </row>
    <row r="12" spans="1:14" ht="24.9" customHeight="1" thickTop="1" thickBot="1" x14ac:dyDescent="0.3">
      <c r="A12" s="28" t="s">
        <v>1191</v>
      </c>
      <c r="B12" s="94" t="s">
        <v>1192</v>
      </c>
      <c r="C12" s="95"/>
      <c r="D12" s="95"/>
      <c r="E12" s="95"/>
      <c r="F12" s="95"/>
      <c r="G12" s="95"/>
      <c r="H12" s="72" t="s">
        <v>1022</v>
      </c>
      <c r="I12" s="73">
        <f ca="1">NOW()</f>
        <v>45177.758448379631</v>
      </c>
      <c r="J12" s="74" t="s">
        <v>1159</v>
      </c>
      <c r="K12" s="72" t="s">
        <v>1179</v>
      </c>
      <c r="L12" s="7"/>
      <c r="M12" s="7"/>
    </row>
    <row r="13" spans="1:14" x14ac:dyDescent="0.25">
      <c r="A13" s="91" t="s">
        <v>1193</v>
      </c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8" spans="11:11" x14ac:dyDescent="0.25">
      <c r="K18" s="79"/>
    </row>
  </sheetData>
  <customSheetViews>
    <customSheetView guid="{B9ED0044-7EE2-4090-BA6C-0EAE3CF44432}">
      <selection activeCell="N6" sqref="N6"/>
    </customSheetView>
  </customSheetViews>
  <mergeCells count="11">
    <mergeCell ref="A1:K1"/>
    <mergeCell ref="A2:K2"/>
    <mergeCell ref="A13:K13"/>
    <mergeCell ref="H3:K3"/>
    <mergeCell ref="B12:G12"/>
    <mergeCell ref="B6:G6"/>
    <mergeCell ref="B7:G7"/>
    <mergeCell ref="B3:G3"/>
    <mergeCell ref="B4:G4"/>
    <mergeCell ref="B5:G5"/>
    <mergeCell ref="A8:A11"/>
  </mergeCells>
  <phoneticPr fontId="4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mandButton7">
          <controlPr defaultSize="0" autoLine="0" r:id="rId5">
            <anchor moveWithCells="1">
              <from>
                <xdr:col>8</xdr:col>
                <xdr:colOff>571500</xdr:colOff>
                <xdr:row>3</xdr:row>
                <xdr:rowOff>76200</xdr:rowOff>
              </from>
              <to>
                <xdr:col>10</xdr:col>
                <xdr:colOff>91440</xdr:colOff>
                <xdr:row>4</xdr:row>
                <xdr:rowOff>76200</xdr:rowOff>
              </to>
            </anchor>
          </controlPr>
        </control>
      </mc:Choice>
      <mc:Fallback>
        <control shapeId="1031" r:id="rId4" name="CommandButton7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">
    <outlinePr summaryBelow="0" summaryRight="0"/>
    <pageSetUpPr autoPageBreaks="0" fitToPage="1"/>
  </sheetPr>
  <dimension ref="A1:Q1001"/>
  <sheetViews>
    <sheetView workbookViewId="0">
      <selection activeCell="G48" sqref="G48"/>
    </sheetView>
  </sheetViews>
  <sheetFormatPr defaultRowHeight="13.2" x14ac:dyDescent="0.25"/>
  <cols>
    <col min="1" max="1" width="20" bestFit="1" customWidth="1"/>
    <col min="2" max="2" width="20.77734375" bestFit="1" customWidth="1"/>
    <col min="3" max="3" width="25.33203125" bestFit="1" customWidth="1"/>
    <col min="4" max="4" width="2.6640625" bestFit="1" customWidth="1"/>
    <col min="5" max="5" width="5.33203125" bestFit="1" customWidth="1"/>
    <col min="6" max="6" width="8.44140625" bestFit="1" customWidth="1"/>
    <col min="7" max="7" width="5.44140625" bestFit="1" customWidth="1"/>
    <col min="9" max="9" width="46.33203125" bestFit="1" customWidth="1"/>
    <col min="10" max="10" width="5.5546875" bestFit="1" customWidth="1"/>
    <col min="11" max="11" width="7.6640625" bestFit="1" customWidth="1"/>
    <col min="12" max="12" width="11.109375" bestFit="1" customWidth="1"/>
    <col min="13" max="13" width="11.33203125" bestFit="1" customWidth="1"/>
    <col min="14" max="14" width="18.109375" bestFit="1" customWidth="1"/>
    <col min="15" max="15" width="10.21875" bestFit="1" customWidth="1"/>
    <col min="16" max="16" width="11.109375" bestFit="1" customWidth="1"/>
    <col min="17" max="17" width="12.44140625" bestFit="1" customWidth="1"/>
  </cols>
  <sheetData>
    <row r="1" spans="1:17" ht="15.6" x14ac:dyDescent="0.25">
      <c r="A1" t="s">
        <v>1164</v>
      </c>
      <c r="B1" t="s">
        <v>993</v>
      </c>
      <c r="C1" t="s">
        <v>997</v>
      </c>
      <c r="D1">
        <v>1</v>
      </c>
      <c r="E1" s="2" t="s">
        <v>1009</v>
      </c>
      <c r="F1" s="7" t="s">
        <v>1028</v>
      </c>
      <c r="G1" s="2" t="s">
        <v>1011</v>
      </c>
      <c r="H1" s="2" t="s">
        <v>1014</v>
      </c>
      <c r="I1" t="s">
        <v>0</v>
      </c>
      <c r="J1" s="49">
        <v>0</v>
      </c>
      <c r="K1" s="49" t="s">
        <v>1020</v>
      </c>
      <c r="N1" s="7" t="s">
        <v>1148</v>
      </c>
      <c r="P1" s="7" t="s">
        <v>1161</v>
      </c>
    </row>
    <row r="2" spans="1:17" ht="15.6" x14ac:dyDescent="0.25">
      <c r="A2" t="s">
        <v>1154</v>
      </c>
      <c r="B2" t="s">
        <v>994</v>
      </c>
      <c r="C2" t="s">
        <v>998</v>
      </c>
      <c r="D2">
        <v>2</v>
      </c>
      <c r="E2" s="2" t="s">
        <v>1010</v>
      </c>
      <c r="F2" s="7" t="s">
        <v>1029</v>
      </c>
      <c r="G2" s="2" t="s">
        <v>1012</v>
      </c>
      <c r="H2" s="2" t="s">
        <v>1015</v>
      </c>
      <c r="I2" t="s">
        <v>1</v>
      </c>
      <c r="J2" s="19">
        <v>1</v>
      </c>
      <c r="K2" s="49">
        <v>1E+18</v>
      </c>
      <c r="L2" s="7" t="s">
        <v>1142</v>
      </c>
      <c r="M2" t="s">
        <v>1058</v>
      </c>
      <c r="N2" t="s">
        <v>1149</v>
      </c>
      <c r="O2" s="7" t="s">
        <v>1062</v>
      </c>
      <c r="P2" s="7" t="s">
        <v>1063</v>
      </c>
      <c r="Q2" t="s">
        <v>1006</v>
      </c>
    </row>
    <row r="3" spans="1:17" x14ac:dyDescent="0.25">
      <c r="A3" t="s">
        <v>1000</v>
      </c>
      <c r="B3" t="s">
        <v>995</v>
      </c>
      <c r="C3" t="s">
        <v>999</v>
      </c>
      <c r="D3">
        <v>3</v>
      </c>
      <c r="E3" s="7" t="s">
        <v>1141</v>
      </c>
      <c r="F3" s="7" t="s">
        <v>1031</v>
      </c>
      <c r="G3" s="2" t="s">
        <v>1013</v>
      </c>
      <c r="H3" s="2" t="s">
        <v>1016</v>
      </c>
      <c r="I3" t="s">
        <v>2</v>
      </c>
      <c r="J3" s="19">
        <v>2</v>
      </c>
      <c r="K3" s="45">
        <v>10</v>
      </c>
      <c r="L3" s="7" t="s">
        <v>1143</v>
      </c>
      <c r="M3" t="s">
        <v>1059</v>
      </c>
      <c r="N3" t="s">
        <v>1150</v>
      </c>
      <c r="O3" s="7" t="s">
        <v>1062</v>
      </c>
      <c r="P3" s="7" t="s">
        <v>1064</v>
      </c>
      <c r="Q3" t="s">
        <v>1155</v>
      </c>
    </row>
    <row r="4" spans="1:17" x14ac:dyDescent="0.25">
      <c r="A4" t="s">
        <v>1138</v>
      </c>
      <c r="B4" t="s">
        <v>996</v>
      </c>
      <c r="D4">
        <v>4</v>
      </c>
      <c r="F4" s="7" t="s">
        <v>1032</v>
      </c>
      <c r="H4" s="2" t="s">
        <v>1017</v>
      </c>
      <c r="I4" t="s">
        <v>3</v>
      </c>
      <c r="J4" s="19">
        <v>3</v>
      </c>
      <c r="K4" s="45">
        <v>9.6999999999999993</v>
      </c>
      <c r="M4" t="s">
        <v>1060</v>
      </c>
      <c r="O4" s="7" t="s">
        <v>1062</v>
      </c>
      <c r="P4" s="7" t="s">
        <v>1065</v>
      </c>
      <c r="Q4" t="s">
        <v>1007</v>
      </c>
    </row>
    <row r="5" spans="1:17" x14ac:dyDescent="0.25">
      <c r="A5" t="s">
        <v>1139</v>
      </c>
      <c r="D5">
        <v>5</v>
      </c>
      <c r="F5" s="7" t="s">
        <v>1030</v>
      </c>
      <c r="H5" s="2" t="s">
        <v>1018</v>
      </c>
      <c r="I5" t="s">
        <v>4</v>
      </c>
      <c r="J5" s="19">
        <v>4</v>
      </c>
      <c r="K5" s="45">
        <v>9.5</v>
      </c>
      <c r="M5" t="s">
        <v>1127</v>
      </c>
      <c r="O5" s="7" t="s">
        <v>1062</v>
      </c>
      <c r="P5" s="7" t="s">
        <v>1066</v>
      </c>
      <c r="Q5" t="s">
        <v>1156</v>
      </c>
    </row>
    <row r="6" spans="1:17" x14ac:dyDescent="0.25">
      <c r="A6" t="s">
        <v>1001</v>
      </c>
      <c r="F6" s="7" t="s">
        <v>1027</v>
      </c>
      <c r="H6" s="2" t="s">
        <v>1019</v>
      </c>
      <c r="I6" t="s">
        <v>5</v>
      </c>
      <c r="J6" s="19">
        <v>5</v>
      </c>
      <c r="K6" s="45">
        <v>9.1999999999999993</v>
      </c>
      <c r="O6" s="7" t="s">
        <v>1062</v>
      </c>
      <c r="P6" s="7" t="s">
        <v>1162</v>
      </c>
      <c r="Q6" t="s">
        <v>1008</v>
      </c>
    </row>
    <row r="7" spans="1:17" x14ac:dyDescent="0.25">
      <c r="A7" t="s">
        <v>1002</v>
      </c>
      <c r="F7" s="7" t="s">
        <v>1033</v>
      </c>
      <c r="I7" t="s">
        <v>6</v>
      </c>
      <c r="J7" s="19">
        <v>6</v>
      </c>
      <c r="K7" s="45">
        <v>8.9</v>
      </c>
      <c r="O7" s="7" t="s">
        <v>1062</v>
      </c>
      <c r="P7" s="7" t="s">
        <v>1137</v>
      </c>
      <c r="Q7" t="s">
        <v>1140</v>
      </c>
    </row>
    <row r="8" spans="1:17" x14ac:dyDescent="0.25">
      <c r="A8" t="s">
        <v>1003</v>
      </c>
      <c r="F8" s="7" t="s">
        <v>1034</v>
      </c>
      <c r="I8" t="s">
        <v>7</v>
      </c>
      <c r="J8" s="19">
        <v>7</v>
      </c>
      <c r="K8" s="45">
        <v>8.6999999999999993</v>
      </c>
    </row>
    <row r="9" spans="1:17" x14ac:dyDescent="0.25">
      <c r="A9" t="s">
        <v>1004</v>
      </c>
      <c r="I9" t="s">
        <v>8</v>
      </c>
      <c r="J9" s="19">
        <v>8</v>
      </c>
      <c r="K9" s="45">
        <v>8.5</v>
      </c>
    </row>
    <row r="10" spans="1:17" x14ac:dyDescent="0.25">
      <c r="A10" t="s">
        <v>1005</v>
      </c>
      <c r="I10" t="s">
        <v>9</v>
      </c>
      <c r="J10" s="19">
        <v>9</v>
      </c>
      <c r="K10" s="45">
        <v>8.3000000000000007</v>
      </c>
      <c r="O10" s="7" t="s">
        <v>1061</v>
      </c>
      <c r="P10" s="7" t="s">
        <v>1063</v>
      </c>
    </row>
    <row r="11" spans="1:17" x14ac:dyDescent="0.25">
      <c r="A11" t="s">
        <v>1006</v>
      </c>
      <c r="I11" t="s">
        <v>10</v>
      </c>
      <c r="J11" s="19">
        <v>10</v>
      </c>
      <c r="K11" s="45">
        <v>8.1</v>
      </c>
      <c r="O11" s="7" t="s">
        <v>1061</v>
      </c>
      <c r="P11" s="7" t="s">
        <v>1065</v>
      </c>
    </row>
    <row r="12" spans="1:17" x14ac:dyDescent="0.25">
      <c r="A12" t="s">
        <v>1155</v>
      </c>
      <c r="I12" t="s">
        <v>11</v>
      </c>
      <c r="J12" s="19">
        <v>11</v>
      </c>
      <c r="K12" s="45">
        <v>7.9</v>
      </c>
      <c r="O12" s="7" t="s">
        <v>1061</v>
      </c>
      <c r="P12" s="7" t="s">
        <v>1066</v>
      </c>
    </row>
    <row r="13" spans="1:17" x14ac:dyDescent="0.25">
      <c r="A13" t="s">
        <v>1007</v>
      </c>
      <c r="I13" t="s">
        <v>12</v>
      </c>
      <c r="J13" s="19">
        <v>12</v>
      </c>
      <c r="K13" s="45">
        <v>7.7</v>
      </c>
      <c r="O13" s="7" t="s">
        <v>1061</v>
      </c>
      <c r="P13" s="7" t="s">
        <v>1137</v>
      </c>
    </row>
    <row r="14" spans="1:17" x14ac:dyDescent="0.25">
      <c r="A14" t="s">
        <v>1156</v>
      </c>
      <c r="I14" t="s">
        <v>13</v>
      </c>
      <c r="J14" s="19">
        <v>13</v>
      </c>
      <c r="K14" s="45">
        <v>7.5</v>
      </c>
    </row>
    <row r="15" spans="1:17" x14ac:dyDescent="0.25">
      <c r="A15" t="s">
        <v>1008</v>
      </c>
      <c r="I15" t="s">
        <v>14</v>
      </c>
      <c r="J15" s="19">
        <v>14</v>
      </c>
      <c r="K15" s="45">
        <v>7.3</v>
      </c>
      <c r="O15" s="7" t="s">
        <v>1124</v>
      </c>
      <c r="P15" s="7" t="s">
        <v>1126</v>
      </c>
    </row>
    <row r="16" spans="1:17" x14ac:dyDescent="0.25">
      <c r="A16" t="s">
        <v>1140</v>
      </c>
      <c r="I16" t="s">
        <v>15</v>
      </c>
      <c r="J16" s="19">
        <v>15</v>
      </c>
      <c r="K16" s="45">
        <v>7.2</v>
      </c>
      <c r="P16" s="7" t="s">
        <v>1067</v>
      </c>
    </row>
    <row r="17" spans="1:16" x14ac:dyDescent="0.25">
      <c r="I17" t="s">
        <v>16</v>
      </c>
      <c r="J17" s="19">
        <v>16</v>
      </c>
      <c r="K17" s="45">
        <v>7.08</v>
      </c>
    </row>
    <row r="18" spans="1:16" x14ac:dyDescent="0.25">
      <c r="I18" t="s">
        <v>17</v>
      </c>
      <c r="J18" s="19">
        <v>17</v>
      </c>
      <c r="K18" s="45">
        <v>6.96</v>
      </c>
      <c r="O18" s="30" t="s">
        <v>1125</v>
      </c>
      <c r="P18" s="7" t="s">
        <v>1163</v>
      </c>
    </row>
    <row r="19" spans="1:16" x14ac:dyDescent="0.25">
      <c r="I19" t="s">
        <v>18</v>
      </c>
      <c r="J19" s="19">
        <v>18</v>
      </c>
      <c r="K19" s="45">
        <v>6.84</v>
      </c>
      <c r="O19" s="30" t="s">
        <v>1125</v>
      </c>
      <c r="P19" s="7" t="s">
        <v>1122</v>
      </c>
    </row>
    <row r="20" spans="1:16" x14ac:dyDescent="0.25">
      <c r="I20" t="s">
        <v>19</v>
      </c>
      <c r="J20" s="19">
        <v>19</v>
      </c>
      <c r="K20" s="45">
        <v>6.72</v>
      </c>
      <c r="O20" s="30" t="s">
        <v>1125</v>
      </c>
      <c r="P20" s="7" t="s">
        <v>1123</v>
      </c>
    </row>
    <row r="21" spans="1:16" x14ac:dyDescent="0.25">
      <c r="I21" t="s">
        <v>20</v>
      </c>
      <c r="J21" s="19">
        <v>20</v>
      </c>
      <c r="K21" s="45">
        <v>6.6</v>
      </c>
      <c r="O21" s="30" t="s">
        <v>1125</v>
      </c>
      <c r="P21" s="7" t="s">
        <v>1068</v>
      </c>
    </row>
    <row r="22" spans="1:16" x14ac:dyDescent="0.25">
      <c r="I22" t="s">
        <v>21</v>
      </c>
      <c r="J22" s="19">
        <v>21</v>
      </c>
      <c r="K22" s="45">
        <v>6.48</v>
      </c>
    </row>
    <row r="23" spans="1:16" x14ac:dyDescent="0.25">
      <c r="I23" t="s">
        <v>22</v>
      </c>
      <c r="J23" s="19">
        <v>22</v>
      </c>
      <c r="K23" s="45">
        <v>6.36</v>
      </c>
    </row>
    <row r="24" spans="1:16" x14ac:dyDescent="0.25">
      <c r="I24" t="s">
        <v>23</v>
      </c>
      <c r="J24" s="19">
        <v>23</v>
      </c>
      <c r="K24" s="45">
        <v>6.24</v>
      </c>
    </row>
    <row r="25" spans="1:16" x14ac:dyDescent="0.25">
      <c r="I25" t="s">
        <v>24</v>
      </c>
      <c r="J25" s="19">
        <v>24</v>
      </c>
      <c r="K25" s="45">
        <v>6.12</v>
      </c>
    </row>
    <row r="26" spans="1:16" x14ac:dyDescent="0.25">
      <c r="I26" t="s">
        <v>25</v>
      </c>
      <c r="J26" s="19">
        <v>25</v>
      </c>
      <c r="K26" s="45">
        <v>6</v>
      </c>
    </row>
    <row r="27" spans="1:16" x14ac:dyDescent="0.25">
      <c r="I27" t="s">
        <v>26</v>
      </c>
      <c r="J27" s="19">
        <v>26</v>
      </c>
      <c r="K27" s="45">
        <v>5.88</v>
      </c>
    </row>
    <row r="28" spans="1:16" x14ac:dyDescent="0.25">
      <c r="I28" t="s">
        <v>27</v>
      </c>
      <c r="J28" s="19">
        <v>27</v>
      </c>
      <c r="K28" s="45">
        <v>5.76</v>
      </c>
    </row>
    <row r="29" spans="1:16" x14ac:dyDescent="0.25">
      <c r="A29" s="80" t="s">
        <v>1126</v>
      </c>
      <c r="B29" s="67"/>
      <c r="I29" t="s">
        <v>28</v>
      </c>
      <c r="J29" s="19">
        <v>28</v>
      </c>
      <c r="K29" s="45">
        <v>5.64</v>
      </c>
    </row>
    <row r="30" spans="1:16" x14ac:dyDescent="0.25">
      <c r="A30" s="7" t="s">
        <v>1175</v>
      </c>
      <c r="B30" s="7" t="s">
        <v>1176</v>
      </c>
      <c r="I30" t="s">
        <v>29</v>
      </c>
      <c r="J30" s="19">
        <v>29</v>
      </c>
      <c r="K30" s="45">
        <v>5.52</v>
      </c>
    </row>
    <row r="31" spans="1:16" x14ac:dyDescent="0.25">
      <c r="A31" s="1" t="s">
        <v>1172</v>
      </c>
      <c r="B31" s="9" t="s">
        <v>1023</v>
      </c>
      <c r="I31" t="s">
        <v>30</v>
      </c>
      <c r="J31" s="19">
        <v>30</v>
      </c>
      <c r="K31" s="45">
        <v>5.4</v>
      </c>
    </row>
    <row r="32" spans="1:16" x14ac:dyDescent="0.25">
      <c r="A32" s="1" t="s">
        <v>1165</v>
      </c>
      <c r="B32" s="9" t="s">
        <v>1168</v>
      </c>
      <c r="I32" t="s">
        <v>31</v>
      </c>
      <c r="J32" s="19">
        <v>31</v>
      </c>
      <c r="K32" s="45">
        <v>5.35</v>
      </c>
    </row>
    <row r="33" spans="1:11" x14ac:dyDescent="0.25">
      <c r="A33" s="1" t="s">
        <v>1173</v>
      </c>
      <c r="B33" s="9" t="s">
        <v>1169</v>
      </c>
      <c r="I33" t="s">
        <v>32</v>
      </c>
      <c r="J33" s="19">
        <v>32</v>
      </c>
      <c r="K33" s="45">
        <v>5.3</v>
      </c>
    </row>
    <row r="34" spans="1:11" x14ac:dyDescent="0.25">
      <c r="A34" s="1" t="s">
        <v>1166</v>
      </c>
      <c r="B34" s="7" t="s">
        <v>1170</v>
      </c>
      <c r="I34" t="s">
        <v>33</v>
      </c>
      <c r="J34" s="19">
        <v>33</v>
      </c>
      <c r="K34" s="45">
        <v>5.25</v>
      </c>
    </row>
    <row r="35" spans="1:11" x14ac:dyDescent="0.25">
      <c r="A35" s="9" t="s">
        <v>1167</v>
      </c>
      <c r="B35" s="7" t="s">
        <v>1171</v>
      </c>
      <c r="I35" t="s">
        <v>34</v>
      </c>
      <c r="J35" s="19">
        <v>34</v>
      </c>
      <c r="K35" s="45">
        <v>5.2</v>
      </c>
    </row>
    <row r="36" spans="1:11" x14ac:dyDescent="0.25">
      <c r="A36" s="9" t="s">
        <v>1177</v>
      </c>
      <c r="B36" s="7" t="s">
        <v>1174</v>
      </c>
      <c r="I36" t="s">
        <v>35</v>
      </c>
      <c r="J36" s="19">
        <v>35</v>
      </c>
      <c r="K36" s="45">
        <v>5.15</v>
      </c>
    </row>
    <row r="37" spans="1:11" x14ac:dyDescent="0.25">
      <c r="B37" s="1"/>
      <c r="I37" t="s">
        <v>36</v>
      </c>
      <c r="J37" s="19">
        <v>36</v>
      </c>
      <c r="K37" s="45">
        <v>5.0999999999999996</v>
      </c>
    </row>
    <row r="38" spans="1:11" x14ac:dyDescent="0.25">
      <c r="A38" s="1"/>
      <c r="B38" s="1"/>
      <c r="I38" t="s">
        <v>37</v>
      </c>
      <c r="J38" s="19">
        <v>37</v>
      </c>
      <c r="K38" s="45">
        <v>5.05</v>
      </c>
    </row>
    <row r="39" spans="1:11" x14ac:dyDescent="0.25">
      <c r="A39" s="80" t="s">
        <v>1062</v>
      </c>
      <c r="B39" s="67"/>
      <c r="I39" t="s">
        <v>38</v>
      </c>
      <c r="J39" s="19">
        <v>38</v>
      </c>
      <c r="K39" s="45">
        <v>4.9999999999999902</v>
      </c>
    </row>
    <row r="40" spans="1:11" x14ac:dyDescent="0.25">
      <c r="I40" t="s">
        <v>39</v>
      </c>
      <c r="J40" s="19">
        <v>39</v>
      </c>
      <c r="K40" s="45">
        <v>4.9499999999999904</v>
      </c>
    </row>
    <row r="41" spans="1:11" x14ac:dyDescent="0.25">
      <c r="I41" t="s">
        <v>40</v>
      </c>
      <c r="J41" s="19">
        <v>40</v>
      </c>
      <c r="K41" s="45">
        <v>4.8999999999999897</v>
      </c>
    </row>
    <row r="42" spans="1:11" x14ac:dyDescent="0.25">
      <c r="I42" t="s">
        <v>41</v>
      </c>
      <c r="J42" s="19">
        <v>41</v>
      </c>
      <c r="K42" s="45">
        <v>4.8499999999999899</v>
      </c>
    </row>
    <row r="43" spans="1:11" x14ac:dyDescent="0.25">
      <c r="I43" t="s">
        <v>42</v>
      </c>
      <c r="J43" s="19">
        <v>42</v>
      </c>
      <c r="K43" s="45">
        <v>4.7999999999999901</v>
      </c>
    </row>
    <row r="44" spans="1:11" x14ac:dyDescent="0.25">
      <c r="I44" t="s">
        <v>43</v>
      </c>
      <c r="J44" s="19">
        <v>43</v>
      </c>
      <c r="K44" s="45">
        <v>4.7499999999999902</v>
      </c>
    </row>
    <row r="45" spans="1:11" x14ac:dyDescent="0.25">
      <c r="I45" t="s">
        <v>44</v>
      </c>
      <c r="J45" s="19">
        <v>44</v>
      </c>
      <c r="K45" s="45">
        <v>4.6999999999999904</v>
      </c>
    </row>
    <row r="46" spans="1:11" x14ac:dyDescent="0.25">
      <c r="I46" t="s">
        <v>45</v>
      </c>
      <c r="J46" s="19">
        <v>45</v>
      </c>
      <c r="K46" s="45">
        <v>4.6499999999999897</v>
      </c>
    </row>
    <row r="47" spans="1:11" x14ac:dyDescent="0.25">
      <c r="I47" t="s">
        <v>46</v>
      </c>
      <c r="J47" s="19">
        <v>46</v>
      </c>
      <c r="K47" s="45">
        <v>4.5999999999999899</v>
      </c>
    </row>
    <row r="48" spans="1:11" x14ac:dyDescent="0.25">
      <c r="I48" t="s">
        <v>47</v>
      </c>
      <c r="J48" s="19">
        <v>47</v>
      </c>
      <c r="K48" s="45">
        <v>4.5499999999999803</v>
      </c>
    </row>
    <row r="49" spans="9:11" x14ac:dyDescent="0.25">
      <c r="I49" t="s">
        <v>48</v>
      </c>
      <c r="J49" s="19">
        <v>48</v>
      </c>
      <c r="K49" s="45">
        <v>4.4999999999999796</v>
      </c>
    </row>
    <row r="50" spans="9:11" x14ac:dyDescent="0.25">
      <c r="I50" t="s">
        <v>49</v>
      </c>
      <c r="J50" s="19">
        <v>49</v>
      </c>
      <c r="K50" s="45">
        <v>4.4499999999999797</v>
      </c>
    </row>
    <row r="51" spans="9:11" x14ac:dyDescent="0.25">
      <c r="I51" t="s">
        <v>50</v>
      </c>
      <c r="J51" s="19">
        <v>50</v>
      </c>
      <c r="K51" s="45">
        <v>4.3999999999999799</v>
      </c>
    </row>
    <row r="52" spans="9:11" x14ac:dyDescent="0.25">
      <c r="I52" t="s">
        <v>51</v>
      </c>
      <c r="J52" s="19">
        <v>51</v>
      </c>
      <c r="K52" s="45">
        <v>4.3600000000000003</v>
      </c>
    </row>
    <row r="53" spans="9:11" x14ac:dyDescent="0.25">
      <c r="I53" t="s">
        <v>52</v>
      </c>
      <c r="J53" s="19">
        <v>52</v>
      </c>
      <c r="K53" s="45">
        <v>4.3200000000000198</v>
      </c>
    </row>
    <row r="54" spans="9:11" x14ac:dyDescent="0.25">
      <c r="I54" t="s">
        <v>53</v>
      </c>
      <c r="J54" s="19">
        <v>53</v>
      </c>
      <c r="K54" s="45">
        <v>4.2800000000000402</v>
      </c>
    </row>
    <row r="55" spans="9:11" x14ac:dyDescent="0.25">
      <c r="I55" t="s">
        <v>54</v>
      </c>
      <c r="J55" s="19">
        <v>54</v>
      </c>
      <c r="K55" s="45">
        <v>4.2400000000000597</v>
      </c>
    </row>
    <row r="56" spans="9:11" x14ac:dyDescent="0.25">
      <c r="I56" t="s">
        <v>55</v>
      </c>
      <c r="J56" s="19">
        <v>55</v>
      </c>
      <c r="K56" s="45">
        <v>4.2000000000000801</v>
      </c>
    </row>
    <row r="57" spans="9:11" x14ac:dyDescent="0.25">
      <c r="I57" t="s">
        <v>56</v>
      </c>
      <c r="J57" s="19">
        <v>56</v>
      </c>
      <c r="K57" s="45">
        <v>4.1600000000000996</v>
      </c>
    </row>
    <row r="58" spans="9:11" x14ac:dyDescent="0.25">
      <c r="I58" t="s">
        <v>57</v>
      </c>
      <c r="J58" s="19">
        <v>57</v>
      </c>
      <c r="K58" s="45">
        <v>4.12000000000012</v>
      </c>
    </row>
    <row r="59" spans="9:11" x14ac:dyDescent="0.25">
      <c r="I59" t="s">
        <v>58</v>
      </c>
      <c r="J59" s="19">
        <v>58</v>
      </c>
      <c r="K59" s="45">
        <v>4.0800000000001404</v>
      </c>
    </row>
    <row r="60" spans="9:11" x14ac:dyDescent="0.25">
      <c r="I60" t="s">
        <v>59</v>
      </c>
      <c r="J60" s="19">
        <v>59</v>
      </c>
      <c r="K60" s="45">
        <v>4.0400000000001599</v>
      </c>
    </row>
    <row r="61" spans="9:11" x14ac:dyDescent="0.25">
      <c r="I61" t="s">
        <v>60</v>
      </c>
      <c r="J61" s="19">
        <v>60</v>
      </c>
      <c r="K61" s="45">
        <v>4.0000000000001803</v>
      </c>
    </row>
    <row r="62" spans="9:11" x14ac:dyDescent="0.25">
      <c r="I62" t="s">
        <v>61</v>
      </c>
      <c r="J62" s="19">
        <v>61</v>
      </c>
      <c r="K62" s="45">
        <v>3.9600000000001998</v>
      </c>
    </row>
    <row r="63" spans="9:11" x14ac:dyDescent="0.25">
      <c r="I63" t="s">
        <v>62</v>
      </c>
      <c r="J63" s="19">
        <v>62</v>
      </c>
      <c r="K63" s="45">
        <v>3.9200000000002202</v>
      </c>
    </row>
    <row r="64" spans="9:11" x14ac:dyDescent="0.25">
      <c r="I64" t="s">
        <v>63</v>
      </c>
      <c r="J64" s="19">
        <v>63</v>
      </c>
      <c r="K64" s="45">
        <v>3.8800000000002401</v>
      </c>
    </row>
    <row r="65" spans="9:11" x14ac:dyDescent="0.25">
      <c r="I65" t="s">
        <v>64</v>
      </c>
      <c r="J65" s="19">
        <v>64</v>
      </c>
      <c r="K65" s="45">
        <v>3.8400000000002601</v>
      </c>
    </row>
    <row r="66" spans="9:11" x14ac:dyDescent="0.25">
      <c r="I66" t="s">
        <v>65</v>
      </c>
      <c r="J66" s="19">
        <v>65</v>
      </c>
      <c r="K66" s="45">
        <v>3.80000000000028</v>
      </c>
    </row>
    <row r="67" spans="9:11" x14ac:dyDescent="0.25">
      <c r="I67" t="s">
        <v>66</v>
      </c>
      <c r="J67" s="19">
        <v>66</v>
      </c>
      <c r="K67" s="45">
        <v>3.7600000000003</v>
      </c>
    </row>
    <row r="68" spans="9:11" x14ac:dyDescent="0.25">
      <c r="I68" t="s">
        <v>67</v>
      </c>
      <c r="J68" s="19">
        <v>67</v>
      </c>
      <c r="K68" s="45">
        <v>3.7200000000003199</v>
      </c>
    </row>
    <row r="69" spans="9:11" x14ac:dyDescent="0.25">
      <c r="I69" t="s">
        <v>68</v>
      </c>
      <c r="J69" s="19">
        <v>68</v>
      </c>
      <c r="K69" s="45">
        <v>3.6800000000003399</v>
      </c>
    </row>
    <row r="70" spans="9:11" x14ac:dyDescent="0.25">
      <c r="I70" t="s">
        <v>69</v>
      </c>
      <c r="J70" s="19">
        <v>69</v>
      </c>
      <c r="K70" s="45">
        <v>3.6400000000003598</v>
      </c>
    </row>
    <row r="71" spans="9:11" x14ac:dyDescent="0.25">
      <c r="I71" t="s">
        <v>70</v>
      </c>
      <c r="J71" s="19">
        <v>70</v>
      </c>
      <c r="K71" s="45">
        <v>3.6000000000003798</v>
      </c>
    </row>
    <row r="72" spans="9:11" x14ac:dyDescent="0.25">
      <c r="I72" t="s">
        <v>71</v>
      </c>
      <c r="J72" s="19">
        <v>71</v>
      </c>
      <c r="K72" s="45">
        <v>3.5600000000004099</v>
      </c>
    </row>
    <row r="73" spans="9:11" x14ac:dyDescent="0.25">
      <c r="I73" t="s">
        <v>72</v>
      </c>
      <c r="J73" s="19">
        <v>72</v>
      </c>
      <c r="K73" s="45">
        <v>3.5200000000004299</v>
      </c>
    </row>
    <row r="74" spans="9:11" x14ac:dyDescent="0.25">
      <c r="I74" t="s">
        <v>73</v>
      </c>
      <c r="J74" s="19">
        <v>73</v>
      </c>
      <c r="K74" s="45">
        <v>3.4800000000004401</v>
      </c>
    </row>
    <row r="75" spans="9:11" x14ac:dyDescent="0.25">
      <c r="I75" t="s">
        <v>74</v>
      </c>
      <c r="J75" s="19">
        <v>74</v>
      </c>
      <c r="K75" s="45">
        <v>3.4400000000004698</v>
      </c>
    </row>
    <row r="76" spans="9:11" x14ac:dyDescent="0.25">
      <c r="I76" t="s">
        <v>75</v>
      </c>
      <c r="J76" s="19">
        <v>75</v>
      </c>
      <c r="K76" s="45">
        <v>3.4000000000004902</v>
      </c>
    </row>
    <row r="77" spans="9:11" x14ac:dyDescent="0.25">
      <c r="I77" t="s">
        <v>76</v>
      </c>
      <c r="J77" s="19">
        <v>76</v>
      </c>
      <c r="K77" s="45">
        <v>3.3600000000005101</v>
      </c>
    </row>
    <row r="78" spans="9:11" x14ac:dyDescent="0.25">
      <c r="I78" t="s">
        <v>77</v>
      </c>
      <c r="J78" s="19">
        <v>77</v>
      </c>
      <c r="K78" s="45">
        <v>3.3200000000005301</v>
      </c>
    </row>
    <row r="79" spans="9:11" x14ac:dyDescent="0.25">
      <c r="I79" t="s">
        <v>78</v>
      </c>
      <c r="J79" s="19">
        <v>78</v>
      </c>
      <c r="K79" s="45">
        <v>3.28000000000055</v>
      </c>
    </row>
    <row r="80" spans="9:11" x14ac:dyDescent="0.25">
      <c r="I80" t="s">
        <v>79</v>
      </c>
      <c r="J80" s="19">
        <v>79</v>
      </c>
      <c r="K80" s="45">
        <v>3.24000000000057</v>
      </c>
    </row>
    <row r="81" spans="9:11" x14ac:dyDescent="0.25">
      <c r="I81" t="s">
        <v>80</v>
      </c>
      <c r="J81" s="19">
        <v>80</v>
      </c>
      <c r="K81" s="45">
        <v>3.2000000000005899</v>
      </c>
    </row>
    <row r="82" spans="9:11" x14ac:dyDescent="0.25">
      <c r="I82" t="s">
        <v>81</v>
      </c>
      <c r="J82" s="19">
        <v>81</v>
      </c>
      <c r="K82" s="45">
        <v>3.1600000000006099</v>
      </c>
    </row>
    <row r="83" spans="9:11" x14ac:dyDescent="0.25">
      <c r="I83" t="s">
        <v>82</v>
      </c>
      <c r="J83" s="19">
        <v>82</v>
      </c>
      <c r="K83" s="45">
        <v>3.1200000000006298</v>
      </c>
    </row>
    <row r="84" spans="9:11" x14ac:dyDescent="0.25">
      <c r="I84" t="s">
        <v>83</v>
      </c>
      <c r="J84" s="19">
        <v>83</v>
      </c>
      <c r="K84" s="45">
        <v>3.0800000000006502</v>
      </c>
    </row>
    <row r="85" spans="9:11" x14ac:dyDescent="0.25">
      <c r="I85" t="s">
        <v>84</v>
      </c>
      <c r="J85" s="19">
        <v>84</v>
      </c>
      <c r="K85" s="45">
        <v>3.0400000000006702</v>
      </c>
    </row>
    <row r="86" spans="9:11" x14ac:dyDescent="0.25">
      <c r="I86" t="s">
        <v>85</v>
      </c>
      <c r="J86" s="19">
        <v>85</v>
      </c>
      <c r="K86" s="45">
        <v>3.0000000000006901</v>
      </c>
    </row>
    <row r="87" spans="9:11" x14ac:dyDescent="0.25">
      <c r="I87" t="s">
        <v>86</v>
      </c>
      <c r="J87" s="19">
        <v>86</v>
      </c>
      <c r="K87" s="45">
        <v>2.9600000000007101</v>
      </c>
    </row>
    <row r="88" spans="9:11" x14ac:dyDescent="0.25">
      <c r="I88" t="s">
        <v>87</v>
      </c>
      <c r="J88" s="19">
        <v>87</v>
      </c>
      <c r="K88" s="45">
        <v>2.92000000000073</v>
      </c>
    </row>
    <row r="89" spans="9:11" x14ac:dyDescent="0.25">
      <c r="I89" t="s">
        <v>88</v>
      </c>
      <c r="J89" s="19">
        <v>88</v>
      </c>
      <c r="K89" s="45">
        <v>2.88000000000075</v>
      </c>
    </row>
    <row r="90" spans="9:11" x14ac:dyDescent="0.25">
      <c r="I90" t="s">
        <v>89</v>
      </c>
      <c r="J90" s="19">
        <v>89</v>
      </c>
      <c r="K90" s="45">
        <v>2.8400000000007699</v>
      </c>
    </row>
    <row r="91" spans="9:11" x14ac:dyDescent="0.25">
      <c r="I91" t="s">
        <v>90</v>
      </c>
      <c r="J91" s="19">
        <v>90</v>
      </c>
      <c r="K91" s="45">
        <v>2.8000000000007899</v>
      </c>
    </row>
    <row r="92" spans="9:11" x14ac:dyDescent="0.25">
      <c r="I92" t="s">
        <v>91</v>
      </c>
      <c r="J92" s="19">
        <v>91</v>
      </c>
      <c r="K92" s="45">
        <v>2.77</v>
      </c>
    </row>
    <row r="93" spans="9:11" x14ac:dyDescent="0.25">
      <c r="I93" t="s">
        <v>92</v>
      </c>
      <c r="J93" s="19">
        <v>92</v>
      </c>
      <c r="K93" s="45">
        <v>2.7399999999992102</v>
      </c>
    </row>
    <row r="94" spans="9:11" x14ac:dyDescent="0.25">
      <c r="I94" t="s">
        <v>93</v>
      </c>
      <c r="J94" s="19">
        <v>93</v>
      </c>
      <c r="K94" s="45">
        <v>2.7099999999984199</v>
      </c>
    </row>
    <row r="95" spans="9:11" x14ac:dyDescent="0.25">
      <c r="I95" t="s">
        <v>94</v>
      </c>
      <c r="J95" s="19">
        <v>94</v>
      </c>
      <c r="K95" s="45">
        <v>2.6799999999976301</v>
      </c>
    </row>
    <row r="96" spans="9:11" x14ac:dyDescent="0.25">
      <c r="I96" t="s">
        <v>95</v>
      </c>
      <c r="J96" s="19">
        <v>95</v>
      </c>
      <c r="K96" s="45">
        <v>2.6499999999968402</v>
      </c>
    </row>
    <row r="97" spans="9:11" x14ac:dyDescent="0.25">
      <c r="I97" t="s">
        <v>96</v>
      </c>
      <c r="J97" s="19">
        <v>96</v>
      </c>
      <c r="K97" s="45">
        <v>2.6199999999960499</v>
      </c>
    </row>
    <row r="98" spans="9:11" x14ac:dyDescent="0.25">
      <c r="I98" t="s">
        <v>97</v>
      </c>
      <c r="J98" s="19">
        <v>97</v>
      </c>
      <c r="K98" s="45">
        <v>2.5899999999952601</v>
      </c>
    </row>
    <row r="99" spans="9:11" x14ac:dyDescent="0.25">
      <c r="I99" t="s">
        <v>98</v>
      </c>
      <c r="J99" s="19">
        <v>98</v>
      </c>
      <c r="K99" s="45">
        <v>2.5599999999944698</v>
      </c>
    </row>
    <row r="100" spans="9:11" x14ac:dyDescent="0.25">
      <c r="I100" t="s">
        <v>99</v>
      </c>
      <c r="J100" s="19">
        <v>99</v>
      </c>
      <c r="K100" s="45">
        <v>2.52999999999368</v>
      </c>
    </row>
    <row r="101" spans="9:11" x14ac:dyDescent="0.25">
      <c r="I101" t="s">
        <v>100</v>
      </c>
      <c r="J101" s="19">
        <v>100</v>
      </c>
      <c r="K101" s="45">
        <v>2.4999999999928901</v>
      </c>
    </row>
    <row r="102" spans="9:11" x14ac:dyDescent="0.25">
      <c r="I102" t="s">
        <v>101</v>
      </c>
      <c r="J102" s="19">
        <v>101</v>
      </c>
      <c r="K102" s="45">
        <v>2.4980000000000002</v>
      </c>
    </row>
    <row r="103" spans="9:11" x14ac:dyDescent="0.25">
      <c r="I103" t="s">
        <v>102</v>
      </c>
      <c r="J103" s="19">
        <v>102</v>
      </c>
      <c r="K103" s="45">
        <v>2.4960000000071099</v>
      </c>
    </row>
    <row r="104" spans="9:11" x14ac:dyDescent="0.25">
      <c r="I104" t="s">
        <v>103</v>
      </c>
      <c r="J104" s="19">
        <v>103</v>
      </c>
      <c r="K104" s="45">
        <v>2.49400000001422</v>
      </c>
    </row>
    <row r="105" spans="9:11" x14ac:dyDescent="0.25">
      <c r="I105" t="s">
        <v>104</v>
      </c>
      <c r="J105" s="19">
        <v>104</v>
      </c>
      <c r="K105" s="45">
        <v>2.49200000002133</v>
      </c>
    </row>
    <row r="106" spans="9:11" x14ac:dyDescent="0.25">
      <c r="I106" t="s">
        <v>105</v>
      </c>
      <c r="J106" s="19">
        <v>105</v>
      </c>
      <c r="K106" s="45">
        <v>2.4900000000284401</v>
      </c>
    </row>
    <row r="107" spans="9:11" x14ac:dyDescent="0.25">
      <c r="I107" t="s">
        <v>106</v>
      </c>
      <c r="J107" s="19">
        <v>106</v>
      </c>
      <c r="K107" s="45">
        <v>2.4880000000355502</v>
      </c>
    </row>
    <row r="108" spans="9:11" x14ac:dyDescent="0.25">
      <c r="I108" t="s">
        <v>107</v>
      </c>
      <c r="J108" s="19">
        <v>107</v>
      </c>
      <c r="K108" s="45">
        <v>2.4860000000426599</v>
      </c>
    </row>
    <row r="109" spans="9:11" x14ac:dyDescent="0.25">
      <c r="I109" t="s">
        <v>108</v>
      </c>
      <c r="J109" s="19">
        <v>108</v>
      </c>
      <c r="K109" s="45">
        <v>2.48400000004977</v>
      </c>
    </row>
    <row r="110" spans="9:11" x14ac:dyDescent="0.25">
      <c r="I110" t="s">
        <v>109</v>
      </c>
      <c r="J110" s="19">
        <v>109</v>
      </c>
      <c r="K110" s="45">
        <v>2.48200000005688</v>
      </c>
    </row>
    <row r="111" spans="9:11" x14ac:dyDescent="0.25">
      <c r="I111" t="s">
        <v>110</v>
      </c>
      <c r="J111" s="19">
        <v>110</v>
      </c>
      <c r="K111" s="45">
        <v>2.4800000000639901</v>
      </c>
    </row>
    <row r="112" spans="9:11" x14ac:dyDescent="0.25">
      <c r="I112" t="s">
        <v>111</v>
      </c>
      <c r="J112" s="19">
        <v>111</v>
      </c>
      <c r="K112" s="45">
        <v>2.4780000000711002</v>
      </c>
    </row>
    <row r="113" spans="9:11" x14ac:dyDescent="0.25">
      <c r="I113" t="s">
        <v>112</v>
      </c>
      <c r="J113" s="19">
        <v>112</v>
      </c>
      <c r="K113" s="45">
        <v>2.4760000000782099</v>
      </c>
    </row>
    <row r="114" spans="9:11" x14ac:dyDescent="0.25">
      <c r="I114" t="s">
        <v>113</v>
      </c>
      <c r="J114" s="19">
        <v>113</v>
      </c>
      <c r="K114" s="45">
        <v>2.47400000008532</v>
      </c>
    </row>
    <row r="115" spans="9:11" x14ac:dyDescent="0.25">
      <c r="I115" t="s">
        <v>114</v>
      </c>
      <c r="J115" s="19">
        <v>114</v>
      </c>
      <c r="K115" s="45">
        <v>2.47200000009243</v>
      </c>
    </row>
    <row r="116" spans="9:11" x14ac:dyDescent="0.25">
      <c r="I116" t="s">
        <v>115</v>
      </c>
      <c r="J116" s="19">
        <v>115</v>
      </c>
      <c r="K116" s="45">
        <v>2.4700000000995401</v>
      </c>
    </row>
    <row r="117" spans="9:11" x14ac:dyDescent="0.25">
      <c r="I117" t="s">
        <v>116</v>
      </c>
      <c r="J117" s="19">
        <v>116</v>
      </c>
      <c r="K117" s="45">
        <v>2.4680000001066502</v>
      </c>
    </row>
    <row r="118" spans="9:11" x14ac:dyDescent="0.25">
      <c r="I118" t="s">
        <v>117</v>
      </c>
      <c r="J118" s="19">
        <v>117</v>
      </c>
      <c r="K118" s="45">
        <v>2.4660000001137599</v>
      </c>
    </row>
    <row r="119" spans="9:11" x14ac:dyDescent="0.25">
      <c r="I119" t="s">
        <v>118</v>
      </c>
      <c r="J119" s="19">
        <v>118</v>
      </c>
      <c r="K119" s="45">
        <v>2.4640000001208699</v>
      </c>
    </row>
    <row r="120" spans="9:11" x14ac:dyDescent="0.25">
      <c r="I120" t="s">
        <v>119</v>
      </c>
      <c r="J120" s="19">
        <v>119</v>
      </c>
      <c r="K120" s="45">
        <v>2.46200000012798</v>
      </c>
    </row>
    <row r="121" spans="9:11" x14ac:dyDescent="0.25">
      <c r="I121" t="s">
        <v>120</v>
      </c>
      <c r="J121" s="19">
        <v>120</v>
      </c>
      <c r="K121" s="45">
        <v>2.4600000001350901</v>
      </c>
    </row>
    <row r="122" spans="9:11" x14ac:dyDescent="0.25">
      <c r="I122" t="s">
        <v>121</v>
      </c>
      <c r="J122" s="19">
        <v>121</v>
      </c>
      <c r="K122" s="45">
        <v>2.4580000001422002</v>
      </c>
    </row>
    <row r="123" spans="9:11" x14ac:dyDescent="0.25">
      <c r="I123" t="s">
        <v>122</v>
      </c>
      <c r="J123" s="19">
        <v>122</v>
      </c>
      <c r="K123" s="45">
        <v>2.4560000001493099</v>
      </c>
    </row>
    <row r="124" spans="9:11" x14ac:dyDescent="0.25">
      <c r="I124" t="s">
        <v>123</v>
      </c>
      <c r="J124" s="19">
        <v>123</v>
      </c>
      <c r="K124" s="45">
        <v>2.4540000001564199</v>
      </c>
    </row>
    <row r="125" spans="9:11" x14ac:dyDescent="0.25">
      <c r="I125" t="s">
        <v>124</v>
      </c>
      <c r="J125" s="19">
        <v>124</v>
      </c>
      <c r="K125" s="45">
        <v>2.45200000016353</v>
      </c>
    </row>
    <row r="126" spans="9:11" x14ac:dyDescent="0.25">
      <c r="I126" t="s">
        <v>125</v>
      </c>
      <c r="J126" s="19">
        <v>125</v>
      </c>
      <c r="K126" s="45">
        <v>2.4500000001706401</v>
      </c>
    </row>
    <row r="127" spans="9:11" x14ac:dyDescent="0.25">
      <c r="I127" t="s">
        <v>126</v>
      </c>
      <c r="J127" s="19">
        <v>126</v>
      </c>
      <c r="K127" s="45">
        <v>2.4480000001777502</v>
      </c>
    </row>
    <row r="128" spans="9:11" x14ac:dyDescent="0.25">
      <c r="I128" t="s">
        <v>127</v>
      </c>
      <c r="J128" s="19">
        <v>127</v>
      </c>
      <c r="K128" s="45">
        <v>2.4460000001848599</v>
      </c>
    </row>
    <row r="129" spans="9:11" x14ac:dyDescent="0.25">
      <c r="I129" t="s">
        <v>128</v>
      </c>
      <c r="J129" s="19">
        <v>128</v>
      </c>
      <c r="K129" s="45">
        <v>2.4440000001919699</v>
      </c>
    </row>
    <row r="130" spans="9:11" x14ac:dyDescent="0.25">
      <c r="I130" t="s">
        <v>129</v>
      </c>
      <c r="J130" s="19">
        <v>129</v>
      </c>
      <c r="K130" s="45">
        <v>2.44200000019908</v>
      </c>
    </row>
    <row r="131" spans="9:11" x14ac:dyDescent="0.25">
      <c r="I131" t="s">
        <v>130</v>
      </c>
      <c r="J131" s="19">
        <v>130</v>
      </c>
      <c r="K131" s="45">
        <v>2.4400000002061901</v>
      </c>
    </row>
    <row r="132" spans="9:11" x14ac:dyDescent="0.25">
      <c r="I132" t="s">
        <v>131</v>
      </c>
      <c r="J132" s="19">
        <v>131</v>
      </c>
      <c r="K132" s="45">
        <v>2.4380000002133002</v>
      </c>
    </row>
    <row r="133" spans="9:11" x14ac:dyDescent="0.25">
      <c r="I133" t="s">
        <v>132</v>
      </c>
      <c r="J133" s="19">
        <v>132</v>
      </c>
      <c r="K133" s="45">
        <v>2.4360000002204099</v>
      </c>
    </row>
    <row r="134" spans="9:11" x14ac:dyDescent="0.25">
      <c r="I134" t="s">
        <v>133</v>
      </c>
      <c r="J134" s="19">
        <v>133</v>
      </c>
      <c r="K134" s="45">
        <v>2.4340000002275199</v>
      </c>
    </row>
    <row r="135" spans="9:11" x14ac:dyDescent="0.25">
      <c r="I135" t="s">
        <v>134</v>
      </c>
      <c r="J135" s="19">
        <v>134</v>
      </c>
      <c r="K135" s="45">
        <v>2.43200000023463</v>
      </c>
    </row>
    <row r="136" spans="9:11" x14ac:dyDescent="0.25">
      <c r="I136" t="s">
        <v>135</v>
      </c>
      <c r="J136" s="19">
        <v>135</v>
      </c>
      <c r="K136" s="45">
        <v>2.4300000002417401</v>
      </c>
    </row>
    <row r="137" spans="9:11" x14ac:dyDescent="0.25">
      <c r="I137" t="s">
        <v>136</v>
      </c>
      <c r="J137" s="19">
        <v>136</v>
      </c>
      <c r="K137" s="45">
        <v>2.4280000002488502</v>
      </c>
    </row>
    <row r="138" spans="9:11" x14ac:dyDescent="0.25">
      <c r="I138" t="s">
        <v>137</v>
      </c>
      <c r="J138" s="19">
        <v>137</v>
      </c>
      <c r="K138" s="45">
        <v>2.4260000002559599</v>
      </c>
    </row>
    <row r="139" spans="9:11" x14ac:dyDescent="0.25">
      <c r="I139" t="s">
        <v>138</v>
      </c>
      <c r="J139" s="19">
        <v>138</v>
      </c>
      <c r="K139" s="45">
        <v>2.4240000002630699</v>
      </c>
    </row>
    <row r="140" spans="9:11" x14ac:dyDescent="0.25">
      <c r="I140" t="s">
        <v>139</v>
      </c>
      <c r="J140" s="19">
        <v>139</v>
      </c>
      <c r="K140" s="45">
        <v>2.42200000027018</v>
      </c>
    </row>
    <row r="141" spans="9:11" x14ac:dyDescent="0.25">
      <c r="I141" t="s">
        <v>140</v>
      </c>
      <c r="J141" s="19">
        <v>140</v>
      </c>
      <c r="K141" s="45">
        <v>2.4200000002772901</v>
      </c>
    </row>
    <row r="142" spans="9:11" x14ac:dyDescent="0.25">
      <c r="I142" t="s">
        <v>141</v>
      </c>
      <c r="J142" s="19">
        <v>141</v>
      </c>
      <c r="K142" s="45">
        <v>2.4180000002844002</v>
      </c>
    </row>
    <row r="143" spans="9:11" x14ac:dyDescent="0.25">
      <c r="I143" t="s">
        <v>142</v>
      </c>
      <c r="J143" s="19">
        <v>142</v>
      </c>
      <c r="K143" s="45">
        <v>2.4160000002915099</v>
      </c>
    </row>
    <row r="144" spans="9:11" x14ac:dyDescent="0.25">
      <c r="I144" t="s">
        <v>143</v>
      </c>
      <c r="J144" s="19">
        <v>143</v>
      </c>
      <c r="K144" s="45">
        <v>2.4140000002986199</v>
      </c>
    </row>
    <row r="145" spans="9:11" x14ac:dyDescent="0.25">
      <c r="I145" t="s">
        <v>144</v>
      </c>
      <c r="J145" s="19">
        <v>144</v>
      </c>
      <c r="K145" s="45">
        <v>2.41200000030573</v>
      </c>
    </row>
    <row r="146" spans="9:11" x14ac:dyDescent="0.25">
      <c r="I146" t="s">
        <v>145</v>
      </c>
      <c r="J146" s="19">
        <v>145</v>
      </c>
      <c r="K146" s="45">
        <v>2.4100000003128401</v>
      </c>
    </row>
    <row r="147" spans="9:11" x14ac:dyDescent="0.25">
      <c r="I147" t="s">
        <v>146</v>
      </c>
      <c r="J147" s="19">
        <v>146</v>
      </c>
      <c r="K147" s="45">
        <v>2.4080000003199502</v>
      </c>
    </row>
    <row r="148" spans="9:11" x14ac:dyDescent="0.25">
      <c r="I148" t="s">
        <v>147</v>
      </c>
      <c r="J148" s="19">
        <v>147</v>
      </c>
      <c r="K148" s="45">
        <v>2.4060000003270599</v>
      </c>
    </row>
    <row r="149" spans="9:11" x14ac:dyDescent="0.25">
      <c r="I149" t="s">
        <v>148</v>
      </c>
      <c r="J149" s="19">
        <v>148</v>
      </c>
      <c r="K149" s="45">
        <v>2.4040000003341699</v>
      </c>
    </row>
    <row r="150" spans="9:11" x14ac:dyDescent="0.25">
      <c r="I150" t="s">
        <v>149</v>
      </c>
      <c r="J150" s="19">
        <v>149</v>
      </c>
      <c r="K150" s="45">
        <v>2.40200000034128</v>
      </c>
    </row>
    <row r="151" spans="9:11" x14ac:dyDescent="0.25">
      <c r="I151" t="s">
        <v>150</v>
      </c>
      <c r="J151" s="19">
        <v>150</v>
      </c>
      <c r="K151" s="45">
        <v>2.4000000003483901</v>
      </c>
    </row>
    <row r="152" spans="9:11" x14ac:dyDescent="0.25">
      <c r="I152" t="s">
        <v>151</v>
      </c>
      <c r="J152" s="19">
        <v>151</v>
      </c>
      <c r="K152" s="45">
        <v>2.39800000035551</v>
      </c>
    </row>
    <row r="153" spans="9:11" x14ac:dyDescent="0.25">
      <c r="I153" t="s">
        <v>152</v>
      </c>
      <c r="J153" s="19">
        <v>152</v>
      </c>
      <c r="K153" s="45">
        <v>2.3960000003626201</v>
      </c>
    </row>
    <row r="154" spans="9:11" x14ac:dyDescent="0.25">
      <c r="I154" t="s">
        <v>153</v>
      </c>
      <c r="J154" s="19">
        <v>153</v>
      </c>
      <c r="K154" s="45">
        <v>2.3940000003697302</v>
      </c>
    </row>
    <row r="155" spans="9:11" x14ac:dyDescent="0.25">
      <c r="I155" t="s">
        <v>154</v>
      </c>
      <c r="J155" s="19">
        <v>154</v>
      </c>
      <c r="K155" s="45">
        <v>2.39200000037683</v>
      </c>
    </row>
    <row r="156" spans="9:11" x14ac:dyDescent="0.25">
      <c r="I156" t="s">
        <v>155</v>
      </c>
      <c r="J156" s="19">
        <v>155</v>
      </c>
      <c r="K156" s="45">
        <v>2.3900000003839499</v>
      </c>
    </row>
    <row r="157" spans="9:11" x14ac:dyDescent="0.25">
      <c r="I157" t="s">
        <v>156</v>
      </c>
      <c r="J157" s="19">
        <v>156</v>
      </c>
      <c r="K157" s="45">
        <v>2.38800000039106</v>
      </c>
    </row>
    <row r="158" spans="9:11" x14ac:dyDescent="0.25">
      <c r="I158" t="s">
        <v>157</v>
      </c>
      <c r="J158" s="19">
        <v>157</v>
      </c>
      <c r="K158" s="45">
        <v>2.3860000003981701</v>
      </c>
    </row>
    <row r="159" spans="9:11" x14ac:dyDescent="0.25">
      <c r="I159" t="s">
        <v>158</v>
      </c>
      <c r="J159" s="19">
        <v>158</v>
      </c>
      <c r="K159" s="45">
        <v>2.3840000004052802</v>
      </c>
    </row>
    <row r="160" spans="9:11" x14ac:dyDescent="0.25">
      <c r="I160" t="s">
        <v>159</v>
      </c>
      <c r="J160" s="19">
        <v>159</v>
      </c>
      <c r="K160" s="45">
        <v>2.3820000004123898</v>
      </c>
    </row>
    <row r="161" spans="9:11" x14ac:dyDescent="0.25">
      <c r="I161" t="s">
        <v>160</v>
      </c>
      <c r="J161" s="19">
        <v>160</v>
      </c>
      <c r="K161" s="45">
        <v>2.3800000004194901</v>
      </c>
    </row>
    <row r="162" spans="9:11" x14ac:dyDescent="0.25">
      <c r="I162" t="s">
        <v>161</v>
      </c>
      <c r="J162" s="19">
        <v>161</v>
      </c>
      <c r="K162" s="45">
        <v>2.37800000042661</v>
      </c>
    </row>
    <row r="163" spans="9:11" x14ac:dyDescent="0.25">
      <c r="I163" t="s">
        <v>162</v>
      </c>
      <c r="J163" s="19">
        <v>162</v>
      </c>
      <c r="K163" s="45">
        <v>2.3760000004337201</v>
      </c>
    </row>
    <row r="164" spans="9:11" x14ac:dyDescent="0.25">
      <c r="I164" t="s">
        <v>163</v>
      </c>
      <c r="J164" s="19">
        <v>163</v>
      </c>
      <c r="K164" s="45">
        <v>2.3740000004408301</v>
      </c>
    </row>
    <row r="165" spans="9:11" x14ac:dyDescent="0.25">
      <c r="I165" t="s">
        <v>164</v>
      </c>
      <c r="J165" s="19">
        <v>164</v>
      </c>
      <c r="K165" s="45">
        <v>2.3720000004479398</v>
      </c>
    </row>
    <row r="166" spans="9:11" x14ac:dyDescent="0.25">
      <c r="I166" t="s">
        <v>165</v>
      </c>
      <c r="J166" s="19">
        <v>165</v>
      </c>
      <c r="K166" s="45">
        <v>2.3700000004550499</v>
      </c>
    </row>
    <row r="167" spans="9:11" x14ac:dyDescent="0.25">
      <c r="I167" t="s">
        <v>166</v>
      </c>
      <c r="J167" s="19">
        <v>166</v>
      </c>
      <c r="K167" s="45">
        <v>2.36800000046216</v>
      </c>
    </row>
    <row r="168" spans="9:11" x14ac:dyDescent="0.25">
      <c r="I168" t="s">
        <v>167</v>
      </c>
      <c r="J168" s="19">
        <v>167</v>
      </c>
      <c r="K168" s="45">
        <v>2.3660000004692701</v>
      </c>
    </row>
    <row r="169" spans="9:11" x14ac:dyDescent="0.25">
      <c r="I169" t="s">
        <v>168</v>
      </c>
      <c r="J169" s="19">
        <v>168</v>
      </c>
      <c r="K169" s="45">
        <v>2.3640000004763801</v>
      </c>
    </row>
    <row r="170" spans="9:11" x14ac:dyDescent="0.25">
      <c r="I170" t="s">
        <v>169</v>
      </c>
      <c r="J170" s="19">
        <v>169</v>
      </c>
      <c r="K170" s="45">
        <v>2.3620000004834898</v>
      </c>
    </row>
    <row r="171" spans="9:11" x14ac:dyDescent="0.25">
      <c r="I171" t="s">
        <v>170</v>
      </c>
      <c r="J171" s="19">
        <v>170</v>
      </c>
      <c r="K171" s="45">
        <v>2.3600000004905999</v>
      </c>
    </row>
    <row r="172" spans="9:11" x14ac:dyDescent="0.25">
      <c r="I172" t="s">
        <v>171</v>
      </c>
      <c r="J172" s="19">
        <v>171</v>
      </c>
      <c r="K172" s="45">
        <v>2.35800000049771</v>
      </c>
    </row>
    <row r="173" spans="9:11" x14ac:dyDescent="0.25">
      <c r="I173" t="s">
        <v>172</v>
      </c>
      <c r="J173" s="19">
        <v>172</v>
      </c>
      <c r="K173" s="45">
        <v>2.3560000005048201</v>
      </c>
    </row>
    <row r="174" spans="9:11" x14ac:dyDescent="0.25">
      <c r="I174" t="s">
        <v>173</v>
      </c>
      <c r="J174" s="19">
        <v>173</v>
      </c>
      <c r="K174" s="45">
        <v>2.3540000005119301</v>
      </c>
    </row>
    <row r="175" spans="9:11" x14ac:dyDescent="0.25">
      <c r="I175" t="s">
        <v>174</v>
      </c>
      <c r="J175" s="19">
        <v>174</v>
      </c>
      <c r="K175" s="45">
        <v>2.3520000005190398</v>
      </c>
    </row>
    <row r="176" spans="9:11" x14ac:dyDescent="0.25">
      <c r="I176" t="s">
        <v>175</v>
      </c>
      <c r="J176" s="19">
        <v>175</v>
      </c>
      <c r="K176" s="45">
        <v>2.3500000005261499</v>
      </c>
    </row>
    <row r="177" spans="9:11" x14ac:dyDescent="0.25">
      <c r="I177" t="s">
        <v>176</v>
      </c>
      <c r="J177" s="19">
        <v>176</v>
      </c>
      <c r="K177" s="45">
        <v>2.34800000053326</v>
      </c>
    </row>
    <row r="178" spans="9:11" x14ac:dyDescent="0.25">
      <c r="I178" t="s">
        <v>177</v>
      </c>
      <c r="J178" s="19">
        <v>177</v>
      </c>
      <c r="K178" s="45">
        <v>2.3460000005403701</v>
      </c>
    </row>
    <row r="179" spans="9:11" x14ac:dyDescent="0.25">
      <c r="I179" t="s">
        <v>178</v>
      </c>
      <c r="J179" s="19">
        <v>178</v>
      </c>
      <c r="K179" s="45">
        <v>2.3440000005474801</v>
      </c>
    </row>
    <row r="180" spans="9:11" x14ac:dyDescent="0.25">
      <c r="I180" t="s">
        <v>179</v>
      </c>
      <c r="J180" s="19">
        <v>179</v>
      </c>
      <c r="K180" s="45">
        <v>2.3420000005545898</v>
      </c>
    </row>
    <row r="181" spans="9:11" x14ac:dyDescent="0.25">
      <c r="I181" t="s">
        <v>180</v>
      </c>
      <c r="J181" s="19">
        <v>180</v>
      </c>
      <c r="K181" s="45">
        <v>2.3400000005616999</v>
      </c>
    </row>
    <row r="182" spans="9:11" x14ac:dyDescent="0.25">
      <c r="I182" t="s">
        <v>181</v>
      </c>
      <c r="J182" s="19">
        <v>181</v>
      </c>
      <c r="K182" s="45">
        <v>2.33800000056881</v>
      </c>
    </row>
    <row r="183" spans="9:11" x14ac:dyDescent="0.25">
      <c r="I183" t="s">
        <v>182</v>
      </c>
      <c r="J183" s="19">
        <v>182</v>
      </c>
      <c r="K183" s="45">
        <v>2.3360000005759201</v>
      </c>
    </row>
    <row r="184" spans="9:11" x14ac:dyDescent="0.25">
      <c r="I184" t="s">
        <v>183</v>
      </c>
      <c r="J184" s="19">
        <v>183</v>
      </c>
      <c r="K184" s="45">
        <v>2.3340000005830301</v>
      </c>
    </row>
    <row r="185" spans="9:11" x14ac:dyDescent="0.25">
      <c r="I185" t="s">
        <v>184</v>
      </c>
      <c r="J185" s="19">
        <v>184</v>
      </c>
      <c r="K185" s="45">
        <v>2.3320000005901398</v>
      </c>
    </row>
    <row r="186" spans="9:11" x14ac:dyDescent="0.25">
      <c r="I186" t="s">
        <v>185</v>
      </c>
      <c r="J186" s="19">
        <v>185</v>
      </c>
      <c r="K186" s="45">
        <v>2.3300000005972499</v>
      </c>
    </row>
    <row r="187" spans="9:11" x14ac:dyDescent="0.25">
      <c r="I187" t="s">
        <v>186</v>
      </c>
      <c r="J187" s="19">
        <v>186</v>
      </c>
      <c r="K187" s="45">
        <v>2.32800000060436</v>
      </c>
    </row>
    <row r="188" spans="9:11" x14ac:dyDescent="0.25">
      <c r="I188" t="s">
        <v>187</v>
      </c>
      <c r="J188" s="19">
        <v>187</v>
      </c>
      <c r="K188" s="45">
        <v>2.3260000006114701</v>
      </c>
    </row>
    <row r="189" spans="9:11" x14ac:dyDescent="0.25">
      <c r="I189" t="s">
        <v>188</v>
      </c>
      <c r="J189" s="19">
        <v>188</v>
      </c>
      <c r="K189" s="45">
        <v>2.3240000006185801</v>
      </c>
    </row>
    <row r="190" spans="9:11" x14ac:dyDescent="0.25">
      <c r="I190" t="s">
        <v>189</v>
      </c>
      <c r="J190" s="19">
        <v>189</v>
      </c>
      <c r="K190" s="45">
        <v>2.3220000006256898</v>
      </c>
    </row>
    <row r="191" spans="9:11" x14ac:dyDescent="0.25">
      <c r="I191" t="s">
        <v>190</v>
      </c>
      <c r="J191" s="19">
        <v>190</v>
      </c>
      <c r="K191" s="45">
        <v>2.3200000006327999</v>
      </c>
    </row>
    <row r="192" spans="9:11" x14ac:dyDescent="0.25">
      <c r="I192" t="s">
        <v>191</v>
      </c>
      <c r="J192" s="19">
        <v>191</v>
      </c>
      <c r="K192" s="45">
        <v>2.31800000063991</v>
      </c>
    </row>
    <row r="193" spans="9:11" x14ac:dyDescent="0.25">
      <c r="I193" t="s">
        <v>192</v>
      </c>
      <c r="J193" s="19">
        <v>192</v>
      </c>
      <c r="K193" s="45">
        <v>2.3160000006470201</v>
      </c>
    </row>
    <row r="194" spans="9:11" x14ac:dyDescent="0.25">
      <c r="I194" t="s">
        <v>193</v>
      </c>
      <c r="J194" s="19">
        <v>193</v>
      </c>
      <c r="K194" s="45">
        <v>2.3140000006541301</v>
      </c>
    </row>
    <row r="195" spans="9:11" x14ac:dyDescent="0.25">
      <c r="I195" t="s">
        <v>194</v>
      </c>
      <c r="J195" s="19">
        <v>194</v>
      </c>
      <c r="K195" s="45">
        <v>2.3120000006612398</v>
      </c>
    </row>
    <row r="196" spans="9:11" x14ac:dyDescent="0.25">
      <c r="I196" t="s">
        <v>195</v>
      </c>
      <c r="J196" s="19">
        <v>195</v>
      </c>
      <c r="K196" s="45">
        <v>2.3100000006683499</v>
      </c>
    </row>
    <row r="197" spans="9:11" x14ac:dyDescent="0.25">
      <c r="I197" t="s">
        <v>196</v>
      </c>
      <c r="J197" s="19">
        <v>196</v>
      </c>
      <c r="K197" s="45">
        <v>2.30800000067546</v>
      </c>
    </row>
    <row r="198" spans="9:11" x14ac:dyDescent="0.25">
      <c r="I198" t="s">
        <v>197</v>
      </c>
      <c r="J198" s="19">
        <v>197</v>
      </c>
      <c r="K198" s="45">
        <v>2.3060000006825701</v>
      </c>
    </row>
    <row r="199" spans="9:11" x14ac:dyDescent="0.25">
      <c r="I199" t="s">
        <v>198</v>
      </c>
      <c r="J199" s="19">
        <v>198</v>
      </c>
      <c r="K199" s="45">
        <v>2.3040000006896801</v>
      </c>
    </row>
    <row r="200" spans="9:11" x14ac:dyDescent="0.25">
      <c r="I200" t="s">
        <v>199</v>
      </c>
      <c r="J200" s="19">
        <v>199</v>
      </c>
      <c r="K200" s="45">
        <v>2.3020000006967898</v>
      </c>
    </row>
    <row r="201" spans="9:11" x14ac:dyDescent="0.25">
      <c r="I201" t="s">
        <v>200</v>
      </c>
      <c r="J201" s="19">
        <v>200</v>
      </c>
      <c r="K201" s="45">
        <v>2.3000000007038999</v>
      </c>
    </row>
    <row r="202" spans="9:11" x14ac:dyDescent="0.25">
      <c r="I202" t="s">
        <v>201</v>
      </c>
      <c r="J202" s="19">
        <v>201</v>
      </c>
      <c r="K202" s="45">
        <v>2.3000000007038999</v>
      </c>
    </row>
    <row r="203" spans="9:11" x14ac:dyDescent="0.25">
      <c r="I203" t="s">
        <v>202</v>
      </c>
      <c r="J203" s="19">
        <v>202</v>
      </c>
      <c r="K203" s="45">
        <v>2.3000000007038999</v>
      </c>
    </row>
    <row r="204" spans="9:11" x14ac:dyDescent="0.25">
      <c r="I204" t="s">
        <v>203</v>
      </c>
      <c r="J204" s="19">
        <v>203</v>
      </c>
      <c r="K204" s="45">
        <v>2.3000000007038999</v>
      </c>
    </row>
    <row r="205" spans="9:11" x14ac:dyDescent="0.25">
      <c r="I205" t="s">
        <v>204</v>
      </c>
      <c r="J205" s="19">
        <v>204</v>
      </c>
      <c r="K205" s="45">
        <v>2.3000000007038999</v>
      </c>
    </row>
    <row r="206" spans="9:11" x14ac:dyDescent="0.25">
      <c r="I206" t="s">
        <v>205</v>
      </c>
      <c r="J206" s="19">
        <v>205</v>
      </c>
      <c r="K206" s="45">
        <v>2.3000000007038999</v>
      </c>
    </row>
    <row r="207" spans="9:11" x14ac:dyDescent="0.25">
      <c r="I207" t="s">
        <v>206</v>
      </c>
      <c r="J207" s="19">
        <v>206</v>
      </c>
      <c r="K207" s="45">
        <v>2.3000000007038999</v>
      </c>
    </row>
    <row r="208" spans="9:11" x14ac:dyDescent="0.25">
      <c r="I208" t="s">
        <v>207</v>
      </c>
      <c r="J208" s="19">
        <v>207</v>
      </c>
      <c r="K208" s="45">
        <v>2.3000000007038999</v>
      </c>
    </row>
    <row r="209" spans="9:11" x14ac:dyDescent="0.25">
      <c r="I209" t="s">
        <v>208</v>
      </c>
      <c r="J209" s="19">
        <v>208</v>
      </c>
      <c r="K209" s="45">
        <v>2.3000000007038999</v>
      </c>
    </row>
    <row r="210" spans="9:11" x14ac:dyDescent="0.25">
      <c r="I210" t="s">
        <v>209</v>
      </c>
      <c r="J210" s="19">
        <v>209</v>
      </c>
      <c r="K210" s="45">
        <v>2.3000000007038999</v>
      </c>
    </row>
    <row r="211" spans="9:11" x14ac:dyDescent="0.25">
      <c r="I211" t="s">
        <v>210</v>
      </c>
      <c r="J211" s="19">
        <v>210</v>
      </c>
      <c r="K211" s="45">
        <v>2.3000000007038999</v>
      </c>
    </row>
    <row r="212" spans="9:11" x14ac:dyDescent="0.25">
      <c r="I212" t="s">
        <v>211</v>
      </c>
      <c r="J212" s="19">
        <v>211</v>
      </c>
      <c r="K212" s="45">
        <v>2.3000000007038999</v>
      </c>
    </row>
    <row r="213" spans="9:11" x14ac:dyDescent="0.25">
      <c r="I213" t="s">
        <v>212</v>
      </c>
      <c r="J213" s="19">
        <v>212</v>
      </c>
      <c r="K213" s="45">
        <v>2.3000000007038999</v>
      </c>
    </row>
    <row r="214" spans="9:11" x14ac:dyDescent="0.25">
      <c r="I214" t="s">
        <v>213</v>
      </c>
      <c r="J214" s="19">
        <v>213</v>
      </c>
      <c r="K214" s="45">
        <v>2.3000000007038999</v>
      </c>
    </row>
    <row r="215" spans="9:11" x14ac:dyDescent="0.25">
      <c r="I215" t="s">
        <v>214</v>
      </c>
      <c r="J215" s="19">
        <v>214</v>
      </c>
      <c r="K215" s="45">
        <v>2.3000000007038999</v>
      </c>
    </row>
    <row r="216" spans="9:11" x14ac:dyDescent="0.25">
      <c r="I216" t="s">
        <v>215</v>
      </c>
      <c r="J216" s="19">
        <v>215</v>
      </c>
      <c r="K216" s="45">
        <v>2.3000000007038999</v>
      </c>
    </row>
    <row r="217" spans="9:11" x14ac:dyDescent="0.25">
      <c r="I217" t="s">
        <v>216</v>
      </c>
      <c r="J217" s="19">
        <v>216</v>
      </c>
      <c r="K217" s="45">
        <v>2.3000000007038999</v>
      </c>
    </row>
    <row r="218" spans="9:11" x14ac:dyDescent="0.25">
      <c r="I218" t="s">
        <v>217</v>
      </c>
      <c r="J218" s="19">
        <v>217</v>
      </c>
      <c r="K218" s="45">
        <v>2.3000000007038999</v>
      </c>
    </row>
    <row r="219" spans="9:11" x14ac:dyDescent="0.25">
      <c r="I219" t="s">
        <v>218</v>
      </c>
      <c r="J219" s="19">
        <v>218</v>
      </c>
      <c r="K219" s="45">
        <v>2.3000000007038999</v>
      </c>
    </row>
    <row r="220" spans="9:11" x14ac:dyDescent="0.25">
      <c r="I220" t="s">
        <v>219</v>
      </c>
      <c r="J220" s="19">
        <v>219</v>
      </c>
      <c r="K220" s="45">
        <v>2.3000000007038999</v>
      </c>
    </row>
    <row r="221" spans="9:11" x14ac:dyDescent="0.25">
      <c r="I221" t="s">
        <v>220</v>
      </c>
      <c r="J221" s="19">
        <v>220</v>
      </c>
      <c r="K221" s="45">
        <v>2.3000000007038999</v>
      </c>
    </row>
    <row r="222" spans="9:11" x14ac:dyDescent="0.25">
      <c r="I222" t="s">
        <v>221</v>
      </c>
      <c r="J222" s="19">
        <v>221</v>
      </c>
      <c r="K222" s="45">
        <v>2.3000000007038999</v>
      </c>
    </row>
    <row r="223" spans="9:11" x14ac:dyDescent="0.25">
      <c r="I223" t="s">
        <v>222</v>
      </c>
      <c r="J223" s="19">
        <v>222</v>
      </c>
      <c r="K223" s="45">
        <v>2.3000000007038999</v>
      </c>
    </row>
    <row r="224" spans="9:11" x14ac:dyDescent="0.25">
      <c r="I224" t="s">
        <v>223</v>
      </c>
      <c r="J224" s="19">
        <v>223</v>
      </c>
      <c r="K224" s="45">
        <v>2.3000000007038999</v>
      </c>
    </row>
    <row r="225" spans="9:11" x14ac:dyDescent="0.25">
      <c r="I225" t="s">
        <v>224</v>
      </c>
      <c r="J225" s="19">
        <v>224</v>
      </c>
      <c r="K225" s="45">
        <v>2.3000000007038999</v>
      </c>
    </row>
    <row r="226" spans="9:11" x14ac:dyDescent="0.25">
      <c r="I226" t="s">
        <v>225</v>
      </c>
      <c r="J226" s="19">
        <v>225</v>
      </c>
      <c r="K226" s="45">
        <v>2.3000000007038999</v>
      </c>
    </row>
    <row r="227" spans="9:11" x14ac:dyDescent="0.25">
      <c r="I227" t="s">
        <v>226</v>
      </c>
      <c r="J227" s="19">
        <v>226</v>
      </c>
      <c r="K227" s="45">
        <v>2.3000000007038999</v>
      </c>
    </row>
    <row r="228" spans="9:11" x14ac:dyDescent="0.25">
      <c r="I228" t="s">
        <v>227</v>
      </c>
      <c r="J228" s="19">
        <v>227</v>
      </c>
      <c r="K228" s="45">
        <v>2.3000000007038999</v>
      </c>
    </row>
    <row r="229" spans="9:11" x14ac:dyDescent="0.25">
      <c r="I229" t="s">
        <v>228</v>
      </c>
      <c r="J229" s="19">
        <v>228</v>
      </c>
      <c r="K229" s="45">
        <v>2.3000000007038999</v>
      </c>
    </row>
    <row r="230" spans="9:11" x14ac:dyDescent="0.25">
      <c r="I230" t="s">
        <v>229</v>
      </c>
      <c r="J230" s="19">
        <v>229</v>
      </c>
      <c r="K230" s="45">
        <v>2.3000000007038999</v>
      </c>
    </row>
    <row r="231" spans="9:11" x14ac:dyDescent="0.25">
      <c r="I231" t="s">
        <v>230</v>
      </c>
      <c r="J231" s="19">
        <v>230</v>
      </c>
      <c r="K231" s="45">
        <v>2.3000000007038999</v>
      </c>
    </row>
    <row r="232" spans="9:11" x14ac:dyDescent="0.25">
      <c r="I232" t="s">
        <v>231</v>
      </c>
      <c r="J232" s="19">
        <v>231</v>
      </c>
      <c r="K232" s="45">
        <v>2.3000000007038999</v>
      </c>
    </row>
    <row r="233" spans="9:11" x14ac:dyDescent="0.25">
      <c r="I233" t="s">
        <v>232</v>
      </c>
      <c r="J233" s="19">
        <v>232</v>
      </c>
      <c r="K233" s="45">
        <v>2.3000000007038999</v>
      </c>
    </row>
    <row r="234" spans="9:11" x14ac:dyDescent="0.25">
      <c r="I234" t="s">
        <v>233</v>
      </c>
      <c r="J234" s="19">
        <v>233</v>
      </c>
      <c r="K234" s="45">
        <v>2.3000000007038999</v>
      </c>
    </row>
    <row r="235" spans="9:11" x14ac:dyDescent="0.25">
      <c r="I235" t="s">
        <v>234</v>
      </c>
      <c r="J235" s="19">
        <v>234</v>
      </c>
      <c r="K235" s="45">
        <v>2.3000000007038999</v>
      </c>
    </row>
    <row r="236" spans="9:11" x14ac:dyDescent="0.25">
      <c r="I236" t="s">
        <v>235</v>
      </c>
      <c r="J236" s="19">
        <v>235</v>
      </c>
      <c r="K236" s="45">
        <v>2.3000000007038999</v>
      </c>
    </row>
    <row r="237" spans="9:11" x14ac:dyDescent="0.25">
      <c r="I237" t="s">
        <v>236</v>
      </c>
      <c r="J237" s="19">
        <v>236</v>
      </c>
      <c r="K237" s="45">
        <v>2.3000000007038999</v>
      </c>
    </row>
    <row r="238" spans="9:11" x14ac:dyDescent="0.25">
      <c r="I238" t="s">
        <v>237</v>
      </c>
      <c r="J238" s="19">
        <v>237</v>
      </c>
      <c r="K238" s="45">
        <v>2.3000000007038999</v>
      </c>
    </row>
    <row r="239" spans="9:11" x14ac:dyDescent="0.25">
      <c r="I239" t="s">
        <v>238</v>
      </c>
      <c r="J239" s="19">
        <v>238</v>
      </c>
      <c r="K239" s="45">
        <v>2.3000000007038999</v>
      </c>
    </row>
    <row r="240" spans="9:11" x14ac:dyDescent="0.25">
      <c r="I240" t="s">
        <v>239</v>
      </c>
      <c r="J240" s="19">
        <v>239</v>
      </c>
      <c r="K240" s="45">
        <v>2.3000000007038999</v>
      </c>
    </row>
    <row r="241" spans="9:11" x14ac:dyDescent="0.25">
      <c r="I241" t="s">
        <v>240</v>
      </c>
      <c r="J241" s="19">
        <v>240</v>
      </c>
      <c r="K241" s="45">
        <v>2.3000000007038999</v>
      </c>
    </row>
    <row r="242" spans="9:11" x14ac:dyDescent="0.25">
      <c r="I242" t="s">
        <v>241</v>
      </c>
      <c r="J242" s="19">
        <v>241</v>
      </c>
      <c r="K242" s="45">
        <v>2.3000000007038999</v>
      </c>
    </row>
    <row r="243" spans="9:11" x14ac:dyDescent="0.25">
      <c r="I243" t="s">
        <v>242</v>
      </c>
      <c r="J243" s="19">
        <v>242</v>
      </c>
      <c r="K243" s="45">
        <v>2.3000000007038999</v>
      </c>
    </row>
    <row r="244" spans="9:11" x14ac:dyDescent="0.25">
      <c r="I244" t="s">
        <v>243</v>
      </c>
      <c r="J244" s="19">
        <v>243</v>
      </c>
      <c r="K244" s="45">
        <v>2.3000000007038999</v>
      </c>
    </row>
    <row r="245" spans="9:11" x14ac:dyDescent="0.25">
      <c r="I245" t="s">
        <v>244</v>
      </c>
      <c r="J245" s="19">
        <v>244</v>
      </c>
      <c r="K245" s="45">
        <v>2.3000000007038999</v>
      </c>
    </row>
    <row r="246" spans="9:11" x14ac:dyDescent="0.25">
      <c r="I246" t="s">
        <v>245</v>
      </c>
      <c r="J246" s="19">
        <v>245</v>
      </c>
      <c r="K246" s="45">
        <v>2.3000000007038999</v>
      </c>
    </row>
    <row r="247" spans="9:11" x14ac:dyDescent="0.25">
      <c r="I247" t="s">
        <v>246</v>
      </c>
      <c r="J247" s="19">
        <v>246</v>
      </c>
      <c r="K247" s="45">
        <v>2.3000000007038999</v>
      </c>
    </row>
    <row r="248" spans="9:11" x14ac:dyDescent="0.25">
      <c r="I248" t="s">
        <v>247</v>
      </c>
      <c r="J248" s="19">
        <v>247</v>
      </c>
      <c r="K248" s="45">
        <v>2.3000000007038999</v>
      </c>
    </row>
    <row r="249" spans="9:11" x14ac:dyDescent="0.25">
      <c r="I249" t="s">
        <v>248</v>
      </c>
      <c r="J249" s="19">
        <v>248</v>
      </c>
      <c r="K249" s="45">
        <v>2.3000000007038999</v>
      </c>
    </row>
    <row r="250" spans="9:11" x14ac:dyDescent="0.25">
      <c r="I250" t="s">
        <v>249</v>
      </c>
      <c r="J250" s="19">
        <v>249</v>
      </c>
      <c r="K250" s="45">
        <v>2.3000000007038999</v>
      </c>
    </row>
    <row r="251" spans="9:11" x14ac:dyDescent="0.25">
      <c r="I251" t="s">
        <v>250</v>
      </c>
      <c r="J251" s="19">
        <v>250</v>
      </c>
      <c r="K251" s="45">
        <v>2.3000000007038999</v>
      </c>
    </row>
    <row r="252" spans="9:11" x14ac:dyDescent="0.25">
      <c r="I252" t="s">
        <v>251</v>
      </c>
      <c r="J252" s="19">
        <v>251</v>
      </c>
      <c r="K252" s="45">
        <v>2.3000000007038999</v>
      </c>
    </row>
    <row r="253" spans="9:11" x14ac:dyDescent="0.25">
      <c r="I253" t="s">
        <v>252</v>
      </c>
      <c r="J253" s="19">
        <v>252</v>
      </c>
      <c r="K253" s="45">
        <v>2.3000000007038999</v>
      </c>
    </row>
    <row r="254" spans="9:11" x14ac:dyDescent="0.25">
      <c r="I254" t="s">
        <v>253</v>
      </c>
      <c r="J254" s="19">
        <v>253</v>
      </c>
      <c r="K254" s="45">
        <v>2.3000000007038999</v>
      </c>
    </row>
    <row r="255" spans="9:11" x14ac:dyDescent="0.25">
      <c r="I255" t="s">
        <v>254</v>
      </c>
      <c r="J255" s="19">
        <v>254</v>
      </c>
      <c r="K255" s="45">
        <v>2.3000000007038999</v>
      </c>
    </row>
    <row r="256" spans="9:11" x14ac:dyDescent="0.25">
      <c r="I256" t="s">
        <v>255</v>
      </c>
      <c r="J256" s="19">
        <v>255</v>
      </c>
      <c r="K256" s="45">
        <v>2.3000000007038999</v>
      </c>
    </row>
    <row r="257" spans="9:11" x14ac:dyDescent="0.25">
      <c r="I257" t="s">
        <v>256</v>
      </c>
      <c r="J257" s="19">
        <v>256</v>
      </c>
      <c r="K257" s="45">
        <v>2.3000000007038999</v>
      </c>
    </row>
    <row r="258" spans="9:11" x14ac:dyDescent="0.25">
      <c r="I258" t="s">
        <v>257</v>
      </c>
      <c r="J258" s="19">
        <v>257</v>
      </c>
      <c r="K258" s="45">
        <v>2.3000000007038999</v>
      </c>
    </row>
    <row r="259" spans="9:11" x14ac:dyDescent="0.25">
      <c r="I259" t="s">
        <v>258</v>
      </c>
      <c r="J259" s="19">
        <v>258</v>
      </c>
      <c r="K259" s="45">
        <v>2.3000000007038999</v>
      </c>
    </row>
    <row r="260" spans="9:11" x14ac:dyDescent="0.25">
      <c r="I260" t="s">
        <v>259</v>
      </c>
      <c r="J260" s="19">
        <v>259</v>
      </c>
      <c r="K260" s="45">
        <v>2.3000000007038999</v>
      </c>
    </row>
    <row r="261" spans="9:11" x14ac:dyDescent="0.25">
      <c r="I261" t="s">
        <v>260</v>
      </c>
      <c r="J261" s="19">
        <v>260</v>
      </c>
      <c r="K261" s="45">
        <v>2.3000000007038999</v>
      </c>
    </row>
    <row r="262" spans="9:11" x14ac:dyDescent="0.25">
      <c r="I262" t="s">
        <v>261</v>
      </c>
      <c r="J262" s="19">
        <v>261</v>
      </c>
      <c r="K262" s="45">
        <v>2.3000000007038999</v>
      </c>
    </row>
    <row r="263" spans="9:11" x14ac:dyDescent="0.25">
      <c r="I263" t="s">
        <v>262</v>
      </c>
      <c r="J263" s="19">
        <v>262</v>
      </c>
      <c r="K263" s="45">
        <v>2.3000000007038999</v>
      </c>
    </row>
    <row r="264" spans="9:11" x14ac:dyDescent="0.25">
      <c r="I264" t="s">
        <v>263</v>
      </c>
      <c r="J264" s="19">
        <v>263</v>
      </c>
      <c r="K264" s="45">
        <v>2.3000000007038999</v>
      </c>
    </row>
    <row r="265" spans="9:11" x14ac:dyDescent="0.25">
      <c r="I265" t="s">
        <v>264</v>
      </c>
      <c r="J265" s="19">
        <v>264</v>
      </c>
      <c r="K265" s="45">
        <v>2.3000000007038999</v>
      </c>
    </row>
    <row r="266" spans="9:11" x14ac:dyDescent="0.25">
      <c r="I266" t="s">
        <v>265</v>
      </c>
      <c r="J266" s="19">
        <v>265</v>
      </c>
      <c r="K266" s="45">
        <v>2.3000000007038999</v>
      </c>
    </row>
    <row r="267" spans="9:11" x14ac:dyDescent="0.25">
      <c r="I267" t="s">
        <v>266</v>
      </c>
      <c r="J267" s="19">
        <v>266</v>
      </c>
      <c r="K267" s="45">
        <v>2.3000000007038999</v>
      </c>
    </row>
    <row r="268" spans="9:11" x14ac:dyDescent="0.25">
      <c r="I268" t="s">
        <v>267</v>
      </c>
      <c r="J268" s="19">
        <v>267</v>
      </c>
      <c r="K268" s="45">
        <v>2.3000000007038999</v>
      </c>
    </row>
    <row r="269" spans="9:11" x14ac:dyDescent="0.25">
      <c r="I269" t="s">
        <v>268</v>
      </c>
      <c r="J269" s="19">
        <v>268</v>
      </c>
      <c r="K269" s="45">
        <v>2.3000000007038999</v>
      </c>
    </row>
    <row r="270" spans="9:11" x14ac:dyDescent="0.25">
      <c r="I270" t="s">
        <v>269</v>
      </c>
      <c r="J270" s="19">
        <v>269</v>
      </c>
      <c r="K270" s="45">
        <v>2.3000000007038999</v>
      </c>
    </row>
    <row r="271" spans="9:11" x14ac:dyDescent="0.25">
      <c r="I271" t="s">
        <v>270</v>
      </c>
      <c r="J271" s="19">
        <v>270</v>
      </c>
      <c r="K271" s="45">
        <v>2.3000000007038999</v>
      </c>
    </row>
    <row r="272" spans="9:11" x14ac:dyDescent="0.25">
      <c r="I272" t="s">
        <v>271</v>
      </c>
      <c r="J272" s="19">
        <v>271</v>
      </c>
      <c r="K272" s="45">
        <v>2.3000000007038999</v>
      </c>
    </row>
    <row r="273" spans="9:11" x14ac:dyDescent="0.25">
      <c r="I273" t="s">
        <v>272</v>
      </c>
      <c r="J273" s="19">
        <v>272</v>
      </c>
      <c r="K273" s="45">
        <v>2.3000000007038999</v>
      </c>
    </row>
    <row r="274" spans="9:11" x14ac:dyDescent="0.25">
      <c r="I274" t="s">
        <v>273</v>
      </c>
      <c r="J274" s="19">
        <v>273</v>
      </c>
      <c r="K274" s="45">
        <v>2.3000000007038999</v>
      </c>
    </row>
    <row r="275" spans="9:11" x14ac:dyDescent="0.25">
      <c r="I275" t="s">
        <v>274</v>
      </c>
      <c r="J275" s="19">
        <v>274</v>
      </c>
      <c r="K275" s="45">
        <v>2.3000000007038999</v>
      </c>
    </row>
    <row r="276" spans="9:11" x14ac:dyDescent="0.25">
      <c r="I276" t="s">
        <v>275</v>
      </c>
      <c r="J276" s="19">
        <v>275</v>
      </c>
      <c r="K276" s="45">
        <v>2.3000000007038999</v>
      </c>
    </row>
    <row r="277" spans="9:11" x14ac:dyDescent="0.25">
      <c r="I277" t="s">
        <v>276</v>
      </c>
      <c r="J277" s="19">
        <v>276</v>
      </c>
      <c r="K277" s="45">
        <v>2.3000000007038999</v>
      </c>
    </row>
    <row r="278" spans="9:11" x14ac:dyDescent="0.25">
      <c r="I278" t="s">
        <v>277</v>
      </c>
      <c r="J278" s="19">
        <v>277</v>
      </c>
      <c r="K278" s="45">
        <v>2.3000000007038999</v>
      </c>
    </row>
    <row r="279" spans="9:11" x14ac:dyDescent="0.25">
      <c r="I279" t="s">
        <v>278</v>
      </c>
      <c r="J279" s="19">
        <v>278</v>
      </c>
      <c r="K279" s="45">
        <v>2.3000000007038999</v>
      </c>
    </row>
    <row r="280" spans="9:11" x14ac:dyDescent="0.25">
      <c r="I280" t="s">
        <v>279</v>
      </c>
      <c r="J280" s="19">
        <v>279</v>
      </c>
      <c r="K280" s="45">
        <v>2.3000000007038999</v>
      </c>
    </row>
    <row r="281" spans="9:11" x14ac:dyDescent="0.25">
      <c r="I281" t="s">
        <v>280</v>
      </c>
      <c r="J281" s="19">
        <v>280</v>
      </c>
      <c r="K281" s="45">
        <v>2.3000000007038999</v>
      </c>
    </row>
    <row r="282" spans="9:11" x14ac:dyDescent="0.25">
      <c r="I282" t="s">
        <v>281</v>
      </c>
      <c r="J282" s="19">
        <v>281</v>
      </c>
      <c r="K282" s="45">
        <v>2.3000000007038999</v>
      </c>
    </row>
    <row r="283" spans="9:11" x14ac:dyDescent="0.25">
      <c r="I283" t="s">
        <v>282</v>
      </c>
      <c r="J283" s="19">
        <v>282</v>
      </c>
      <c r="K283" s="45">
        <v>2.3000000007038999</v>
      </c>
    </row>
    <row r="284" spans="9:11" x14ac:dyDescent="0.25">
      <c r="I284" t="s">
        <v>283</v>
      </c>
      <c r="J284" s="19">
        <v>283</v>
      </c>
      <c r="K284" s="45">
        <v>2.3000000007038999</v>
      </c>
    </row>
    <row r="285" spans="9:11" x14ac:dyDescent="0.25">
      <c r="I285" t="s">
        <v>284</v>
      </c>
      <c r="J285" s="19">
        <v>284</v>
      </c>
      <c r="K285" s="45">
        <v>2.3000000007038999</v>
      </c>
    </row>
    <row r="286" spans="9:11" x14ac:dyDescent="0.25">
      <c r="I286" t="s">
        <v>285</v>
      </c>
      <c r="J286" s="19">
        <v>285</v>
      </c>
      <c r="K286" s="45">
        <v>2.3000000007038999</v>
      </c>
    </row>
    <row r="287" spans="9:11" x14ac:dyDescent="0.25">
      <c r="I287" t="s">
        <v>286</v>
      </c>
      <c r="J287" s="19">
        <v>286</v>
      </c>
      <c r="K287" s="45">
        <v>2.3000000007038999</v>
      </c>
    </row>
    <row r="288" spans="9:11" x14ac:dyDescent="0.25">
      <c r="I288" t="s">
        <v>287</v>
      </c>
      <c r="J288" s="19">
        <v>287</v>
      </c>
      <c r="K288" s="45">
        <v>2.3000000007038999</v>
      </c>
    </row>
    <row r="289" spans="9:11" x14ac:dyDescent="0.25">
      <c r="I289" t="s">
        <v>288</v>
      </c>
      <c r="J289" s="19">
        <v>288</v>
      </c>
      <c r="K289" s="45">
        <v>2.3000000007038999</v>
      </c>
    </row>
    <row r="290" spans="9:11" x14ac:dyDescent="0.25">
      <c r="I290" t="s">
        <v>289</v>
      </c>
      <c r="J290" s="19">
        <v>289</v>
      </c>
      <c r="K290" s="45">
        <v>2.3000000007038999</v>
      </c>
    </row>
    <row r="291" spans="9:11" x14ac:dyDescent="0.25">
      <c r="I291" t="s">
        <v>290</v>
      </c>
      <c r="J291" s="19">
        <v>290</v>
      </c>
      <c r="K291" s="45">
        <v>2.3000000007038999</v>
      </c>
    </row>
    <row r="292" spans="9:11" x14ac:dyDescent="0.25">
      <c r="I292" t="s">
        <v>291</v>
      </c>
      <c r="J292" s="19">
        <v>291</v>
      </c>
      <c r="K292" s="45">
        <v>2.3000000007038999</v>
      </c>
    </row>
    <row r="293" spans="9:11" x14ac:dyDescent="0.25">
      <c r="I293" t="s">
        <v>292</v>
      </c>
      <c r="J293" s="19">
        <v>292</v>
      </c>
      <c r="K293" s="45">
        <v>2.3000000007038999</v>
      </c>
    </row>
    <row r="294" spans="9:11" x14ac:dyDescent="0.25">
      <c r="I294" t="s">
        <v>293</v>
      </c>
      <c r="J294" s="19">
        <v>293</v>
      </c>
      <c r="K294" s="45">
        <v>2.3000000007038999</v>
      </c>
    </row>
    <row r="295" spans="9:11" x14ac:dyDescent="0.25">
      <c r="I295" t="s">
        <v>294</v>
      </c>
      <c r="J295" s="19">
        <v>294</v>
      </c>
      <c r="K295" s="45">
        <v>2.3000000007038999</v>
      </c>
    </row>
    <row r="296" spans="9:11" x14ac:dyDescent="0.25">
      <c r="I296" t="s">
        <v>295</v>
      </c>
      <c r="J296" s="19">
        <v>295</v>
      </c>
      <c r="K296" s="45">
        <v>2.3000000007038999</v>
      </c>
    </row>
    <row r="297" spans="9:11" x14ac:dyDescent="0.25">
      <c r="I297" t="s">
        <v>296</v>
      </c>
      <c r="J297" s="19">
        <v>296</v>
      </c>
      <c r="K297" s="45">
        <v>2.3000000007038999</v>
      </c>
    </row>
    <row r="298" spans="9:11" x14ac:dyDescent="0.25">
      <c r="I298" t="s">
        <v>297</v>
      </c>
      <c r="J298" s="19">
        <v>297</v>
      </c>
      <c r="K298" s="45">
        <v>2.3000000007038999</v>
      </c>
    </row>
    <row r="299" spans="9:11" x14ac:dyDescent="0.25">
      <c r="I299" t="s">
        <v>298</v>
      </c>
      <c r="J299" s="19">
        <v>298</v>
      </c>
      <c r="K299" s="45">
        <v>2.3000000007038999</v>
      </c>
    </row>
    <row r="300" spans="9:11" x14ac:dyDescent="0.25">
      <c r="I300" t="s">
        <v>299</v>
      </c>
      <c r="J300" s="19">
        <v>299</v>
      </c>
      <c r="K300" s="45">
        <v>2.3000000007038999</v>
      </c>
    </row>
    <row r="301" spans="9:11" x14ac:dyDescent="0.25">
      <c r="I301" t="s">
        <v>300</v>
      </c>
      <c r="J301" s="19">
        <v>300</v>
      </c>
      <c r="K301" s="45">
        <v>2.3000000007038999</v>
      </c>
    </row>
    <row r="302" spans="9:11" x14ac:dyDescent="0.25">
      <c r="I302" t="s">
        <v>301</v>
      </c>
      <c r="J302" s="19">
        <v>301</v>
      </c>
      <c r="K302" s="45">
        <v>2.3000000007038999</v>
      </c>
    </row>
    <row r="303" spans="9:11" x14ac:dyDescent="0.25">
      <c r="I303" t="s">
        <v>302</v>
      </c>
      <c r="J303" s="19">
        <v>302</v>
      </c>
      <c r="K303" s="45">
        <v>2.3000000007038999</v>
      </c>
    </row>
    <row r="304" spans="9:11" x14ac:dyDescent="0.25">
      <c r="I304" t="s">
        <v>303</v>
      </c>
      <c r="J304" s="19">
        <v>303</v>
      </c>
      <c r="K304" s="45">
        <v>2.3000000007038999</v>
      </c>
    </row>
    <row r="305" spans="9:11" x14ac:dyDescent="0.25">
      <c r="I305" t="s">
        <v>304</v>
      </c>
      <c r="J305" s="19">
        <v>304</v>
      </c>
      <c r="K305" s="45">
        <v>2.3000000007038999</v>
      </c>
    </row>
    <row r="306" spans="9:11" x14ac:dyDescent="0.25">
      <c r="I306" t="s">
        <v>305</v>
      </c>
      <c r="J306" s="19">
        <v>305</v>
      </c>
      <c r="K306" s="45">
        <v>2.3000000007038999</v>
      </c>
    </row>
    <row r="307" spans="9:11" x14ac:dyDescent="0.25">
      <c r="I307" t="s">
        <v>306</v>
      </c>
      <c r="J307" s="19">
        <v>306</v>
      </c>
      <c r="K307" s="45">
        <v>2.3000000007038999</v>
      </c>
    </row>
    <row r="308" spans="9:11" x14ac:dyDescent="0.25">
      <c r="I308" t="s">
        <v>307</v>
      </c>
      <c r="J308" s="19">
        <v>307</v>
      </c>
      <c r="K308" s="45">
        <v>2.3000000007038999</v>
      </c>
    </row>
    <row r="309" spans="9:11" x14ac:dyDescent="0.25">
      <c r="I309" t="s">
        <v>308</v>
      </c>
      <c r="J309" s="19">
        <v>308</v>
      </c>
      <c r="K309" s="45">
        <v>2.3000000007038999</v>
      </c>
    </row>
    <row r="310" spans="9:11" x14ac:dyDescent="0.25">
      <c r="I310" t="s">
        <v>309</v>
      </c>
      <c r="J310" s="19">
        <v>309</v>
      </c>
      <c r="K310" s="45">
        <v>2.3000000007038999</v>
      </c>
    </row>
    <row r="311" spans="9:11" x14ac:dyDescent="0.25">
      <c r="I311" t="s">
        <v>310</v>
      </c>
      <c r="J311" s="19">
        <v>310</v>
      </c>
      <c r="K311" s="45">
        <v>2.3000000007038999</v>
      </c>
    </row>
    <row r="312" spans="9:11" x14ac:dyDescent="0.25">
      <c r="I312" t="s">
        <v>311</v>
      </c>
      <c r="J312" s="19">
        <v>311</v>
      </c>
      <c r="K312" s="45">
        <v>2.3000000007038999</v>
      </c>
    </row>
    <row r="313" spans="9:11" x14ac:dyDescent="0.25">
      <c r="I313" t="s">
        <v>312</v>
      </c>
      <c r="J313" s="19">
        <v>312</v>
      </c>
      <c r="K313" s="45">
        <v>2.3000000007038999</v>
      </c>
    </row>
    <row r="314" spans="9:11" x14ac:dyDescent="0.25">
      <c r="I314" t="s">
        <v>313</v>
      </c>
      <c r="J314" s="19">
        <v>313</v>
      </c>
      <c r="K314" s="45">
        <v>2.3000000007038999</v>
      </c>
    </row>
    <row r="315" spans="9:11" x14ac:dyDescent="0.25">
      <c r="I315" t="s">
        <v>314</v>
      </c>
      <c r="J315" s="19">
        <v>314</v>
      </c>
      <c r="K315" s="45">
        <v>2.3000000007038999</v>
      </c>
    </row>
    <row r="316" spans="9:11" x14ac:dyDescent="0.25">
      <c r="I316" t="s">
        <v>315</v>
      </c>
      <c r="J316" s="19">
        <v>315</v>
      </c>
      <c r="K316" s="45">
        <v>2.3000000007038999</v>
      </c>
    </row>
    <row r="317" spans="9:11" x14ac:dyDescent="0.25">
      <c r="I317" t="s">
        <v>316</v>
      </c>
      <c r="J317" s="19">
        <v>316</v>
      </c>
      <c r="K317" s="45">
        <v>2.3000000007038999</v>
      </c>
    </row>
    <row r="318" spans="9:11" x14ac:dyDescent="0.25">
      <c r="I318" t="s">
        <v>317</v>
      </c>
      <c r="J318" s="19">
        <v>317</v>
      </c>
      <c r="K318" s="45">
        <v>2.3000000007038999</v>
      </c>
    </row>
    <row r="319" spans="9:11" x14ac:dyDescent="0.25">
      <c r="I319" t="s">
        <v>318</v>
      </c>
      <c r="J319" s="19">
        <v>318</v>
      </c>
      <c r="K319" s="45">
        <v>2.3000000007038999</v>
      </c>
    </row>
    <row r="320" spans="9:11" x14ac:dyDescent="0.25">
      <c r="I320" t="s">
        <v>319</v>
      </c>
      <c r="J320" s="19">
        <v>319</v>
      </c>
      <c r="K320" s="45">
        <v>2.3000000007038999</v>
      </c>
    </row>
    <row r="321" spans="9:11" x14ac:dyDescent="0.25">
      <c r="I321" t="s">
        <v>320</v>
      </c>
      <c r="J321" s="19">
        <v>320</v>
      </c>
      <c r="K321" s="45">
        <v>2.3000000007038999</v>
      </c>
    </row>
    <row r="322" spans="9:11" x14ac:dyDescent="0.25">
      <c r="I322" t="s">
        <v>321</v>
      </c>
      <c r="J322" s="19">
        <v>321</v>
      </c>
      <c r="K322" s="45">
        <v>2.3000000007038999</v>
      </c>
    </row>
    <row r="323" spans="9:11" x14ac:dyDescent="0.25">
      <c r="I323" t="s">
        <v>322</v>
      </c>
      <c r="J323" s="19">
        <v>322</v>
      </c>
      <c r="K323" s="45">
        <v>2.3000000007038999</v>
      </c>
    </row>
    <row r="324" spans="9:11" x14ac:dyDescent="0.25">
      <c r="I324" t="s">
        <v>323</v>
      </c>
      <c r="J324" s="19">
        <v>323</v>
      </c>
      <c r="K324" s="45">
        <v>2.3000000007038999</v>
      </c>
    </row>
    <row r="325" spans="9:11" x14ac:dyDescent="0.25">
      <c r="I325" t="s">
        <v>324</v>
      </c>
      <c r="J325" s="19">
        <v>324</v>
      </c>
      <c r="K325" s="45">
        <v>2.3000000007038999</v>
      </c>
    </row>
    <row r="326" spans="9:11" x14ac:dyDescent="0.25">
      <c r="I326" t="s">
        <v>325</v>
      </c>
      <c r="J326" s="19">
        <v>325</v>
      </c>
      <c r="K326" s="45">
        <v>2.3000000007038999</v>
      </c>
    </row>
    <row r="327" spans="9:11" x14ac:dyDescent="0.25">
      <c r="I327" t="s">
        <v>326</v>
      </c>
      <c r="J327" s="19">
        <v>326</v>
      </c>
      <c r="K327" s="45">
        <v>2.3000000007038999</v>
      </c>
    </row>
    <row r="328" spans="9:11" x14ac:dyDescent="0.25">
      <c r="I328" t="s">
        <v>327</v>
      </c>
      <c r="J328" s="19">
        <v>327</v>
      </c>
      <c r="K328" s="45">
        <v>2.3000000007038999</v>
      </c>
    </row>
    <row r="329" spans="9:11" x14ac:dyDescent="0.25">
      <c r="I329" t="s">
        <v>328</v>
      </c>
      <c r="J329" s="19">
        <v>328</v>
      </c>
      <c r="K329" s="45">
        <v>2.3000000007038999</v>
      </c>
    </row>
    <row r="330" spans="9:11" x14ac:dyDescent="0.25">
      <c r="I330" t="s">
        <v>329</v>
      </c>
      <c r="J330" s="19">
        <v>329</v>
      </c>
      <c r="K330" s="45">
        <v>2.3000000007038999</v>
      </c>
    </row>
    <row r="331" spans="9:11" x14ac:dyDescent="0.25">
      <c r="I331" t="s">
        <v>330</v>
      </c>
      <c r="J331" s="19">
        <v>330</v>
      </c>
      <c r="K331" s="45">
        <v>2.3000000007038999</v>
      </c>
    </row>
    <row r="332" spans="9:11" x14ac:dyDescent="0.25">
      <c r="I332" t="s">
        <v>331</v>
      </c>
      <c r="J332" s="19">
        <v>331</v>
      </c>
      <c r="K332" s="45">
        <v>2.3000000007038999</v>
      </c>
    </row>
    <row r="333" spans="9:11" x14ac:dyDescent="0.25">
      <c r="I333" t="s">
        <v>332</v>
      </c>
      <c r="J333" s="19">
        <v>332</v>
      </c>
      <c r="K333" s="45">
        <v>2.3000000007038999</v>
      </c>
    </row>
    <row r="334" spans="9:11" x14ac:dyDescent="0.25">
      <c r="I334" t="s">
        <v>333</v>
      </c>
      <c r="J334" s="19">
        <v>333</v>
      </c>
      <c r="K334" s="45">
        <v>2.3000000007038999</v>
      </c>
    </row>
    <row r="335" spans="9:11" x14ac:dyDescent="0.25">
      <c r="I335" t="s">
        <v>334</v>
      </c>
      <c r="J335" s="19">
        <v>334</v>
      </c>
      <c r="K335" s="45">
        <v>2.3000000007038999</v>
      </c>
    </row>
    <row r="336" spans="9:11" x14ac:dyDescent="0.25">
      <c r="I336" t="s">
        <v>335</v>
      </c>
      <c r="J336" s="19">
        <v>335</v>
      </c>
      <c r="K336" s="45">
        <v>2.3000000007038999</v>
      </c>
    </row>
    <row r="337" spans="9:11" x14ac:dyDescent="0.25">
      <c r="I337" t="s">
        <v>336</v>
      </c>
      <c r="J337" s="19">
        <v>336</v>
      </c>
      <c r="K337" s="45">
        <v>2.3000000007038999</v>
      </c>
    </row>
    <row r="338" spans="9:11" x14ac:dyDescent="0.25">
      <c r="I338" t="s">
        <v>337</v>
      </c>
      <c r="J338" s="19">
        <v>337</v>
      </c>
      <c r="K338" s="45">
        <v>2.3000000007038999</v>
      </c>
    </row>
    <row r="339" spans="9:11" x14ac:dyDescent="0.25">
      <c r="I339" t="s">
        <v>338</v>
      </c>
      <c r="J339" s="19">
        <v>338</v>
      </c>
      <c r="K339" s="45">
        <v>2.3000000007038999</v>
      </c>
    </row>
    <row r="340" spans="9:11" x14ac:dyDescent="0.25">
      <c r="I340" t="s">
        <v>339</v>
      </c>
      <c r="J340" s="19">
        <v>339</v>
      </c>
      <c r="K340" s="45">
        <v>2.3000000007038999</v>
      </c>
    </row>
    <row r="341" spans="9:11" x14ac:dyDescent="0.25">
      <c r="I341" t="s">
        <v>340</v>
      </c>
      <c r="J341" s="19">
        <v>340</v>
      </c>
      <c r="K341" s="45">
        <v>2.3000000007038999</v>
      </c>
    </row>
    <row r="342" spans="9:11" x14ac:dyDescent="0.25">
      <c r="I342" t="s">
        <v>341</v>
      </c>
      <c r="J342" s="19">
        <v>341</v>
      </c>
      <c r="K342" s="45">
        <v>2.3000000007038999</v>
      </c>
    </row>
    <row r="343" spans="9:11" x14ac:dyDescent="0.25">
      <c r="I343" t="s">
        <v>342</v>
      </c>
      <c r="J343" s="19">
        <v>342</v>
      </c>
      <c r="K343" s="45">
        <v>2.3000000007038999</v>
      </c>
    </row>
    <row r="344" spans="9:11" x14ac:dyDescent="0.25">
      <c r="I344" t="s">
        <v>343</v>
      </c>
      <c r="J344" s="19">
        <v>343</v>
      </c>
      <c r="K344" s="45">
        <v>2.3000000007038999</v>
      </c>
    </row>
    <row r="345" spans="9:11" x14ac:dyDescent="0.25">
      <c r="I345" t="s">
        <v>344</v>
      </c>
      <c r="J345" s="19">
        <v>344</v>
      </c>
      <c r="K345" s="45">
        <v>2.3000000007038999</v>
      </c>
    </row>
    <row r="346" spans="9:11" x14ac:dyDescent="0.25">
      <c r="I346" t="s">
        <v>345</v>
      </c>
      <c r="J346" s="19">
        <v>345</v>
      </c>
      <c r="K346" s="45">
        <v>2.3000000007038999</v>
      </c>
    </row>
    <row r="347" spans="9:11" x14ac:dyDescent="0.25">
      <c r="I347" t="s">
        <v>346</v>
      </c>
      <c r="J347" s="19">
        <v>346</v>
      </c>
      <c r="K347" s="45">
        <v>2.3000000007038999</v>
      </c>
    </row>
    <row r="348" spans="9:11" x14ac:dyDescent="0.25">
      <c r="I348" t="s">
        <v>347</v>
      </c>
      <c r="J348" s="19">
        <v>347</v>
      </c>
      <c r="K348" s="45">
        <v>2.3000000007038999</v>
      </c>
    </row>
    <row r="349" spans="9:11" x14ac:dyDescent="0.25">
      <c r="I349" t="s">
        <v>348</v>
      </c>
      <c r="J349" s="19">
        <v>348</v>
      </c>
      <c r="K349" s="45">
        <v>2.3000000007038999</v>
      </c>
    </row>
    <row r="350" spans="9:11" x14ac:dyDescent="0.25">
      <c r="I350" t="s">
        <v>349</v>
      </c>
      <c r="J350" s="19">
        <v>349</v>
      </c>
      <c r="K350" s="45">
        <v>2.3000000007038999</v>
      </c>
    </row>
    <row r="351" spans="9:11" x14ac:dyDescent="0.25">
      <c r="I351" t="s">
        <v>350</v>
      </c>
      <c r="J351" s="19">
        <v>350</v>
      </c>
      <c r="K351" s="45">
        <v>2.3000000007038999</v>
      </c>
    </row>
    <row r="352" spans="9:11" x14ac:dyDescent="0.25">
      <c r="I352" t="s">
        <v>351</v>
      </c>
      <c r="J352" s="19">
        <v>351</v>
      </c>
      <c r="K352" s="45">
        <v>2.3000000007038999</v>
      </c>
    </row>
    <row r="353" spans="9:11" x14ac:dyDescent="0.25">
      <c r="I353" t="s">
        <v>352</v>
      </c>
      <c r="J353" s="19">
        <v>352</v>
      </c>
      <c r="K353" s="45">
        <v>2.3000000007038999</v>
      </c>
    </row>
    <row r="354" spans="9:11" x14ac:dyDescent="0.25">
      <c r="I354" t="s">
        <v>353</v>
      </c>
      <c r="J354" s="19">
        <v>353</v>
      </c>
      <c r="K354" s="45">
        <v>2.3000000007038999</v>
      </c>
    </row>
    <row r="355" spans="9:11" x14ac:dyDescent="0.25">
      <c r="I355" t="s">
        <v>354</v>
      </c>
      <c r="J355" s="19">
        <v>354</v>
      </c>
      <c r="K355" s="45">
        <v>2.3000000007038999</v>
      </c>
    </row>
    <row r="356" spans="9:11" x14ac:dyDescent="0.25">
      <c r="I356" t="s">
        <v>355</v>
      </c>
      <c r="J356" s="19">
        <v>355</v>
      </c>
      <c r="K356" s="45">
        <v>2.3000000007038999</v>
      </c>
    </row>
    <row r="357" spans="9:11" x14ac:dyDescent="0.25">
      <c r="I357" t="s">
        <v>356</v>
      </c>
      <c r="J357" s="19">
        <v>356</v>
      </c>
      <c r="K357" s="45">
        <v>2.3000000007038999</v>
      </c>
    </row>
    <row r="358" spans="9:11" x14ac:dyDescent="0.25">
      <c r="I358" t="s">
        <v>357</v>
      </c>
      <c r="J358" s="19">
        <v>357</v>
      </c>
      <c r="K358" s="45">
        <v>2.3000000007038999</v>
      </c>
    </row>
    <row r="359" spans="9:11" x14ac:dyDescent="0.25">
      <c r="I359" t="s">
        <v>358</v>
      </c>
      <c r="J359" s="19">
        <v>358</v>
      </c>
      <c r="K359" s="45">
        <v>2.3000000007038999</v>
      </c>
    </row>
    <row r="360" spans="9:11" x14ac:dyDescent="0.25">
      <c r="I360" t="s">
        <v>359</v>
      </c>
      <c r="J360" s="19">
        <v>359</v>
      </c>
      <c r="K360" s="45">
        <v>2.3000000007038999</v>
      </c>
    </row>
    <row r="361" spans="9:11" x14ac:dyDescent="0.25">
      <c r="I361" t="s">
        <v>360</v>
      </c>
      <c r="J361" s="19">
        <v>360</v>
      </c>
      <c r="K361" s="45">
        <v>2.3000000007038999</v>
      </c>
    </row>
    <row r="362" spans="9:11" x14ac:dyDescent="0.25">
      <c r="I362" t="s">
        <v>361</v>
      </c>
      <c r="J362" s="19">
        <v>361</v>
      </c>
      <c r="K362" s="45">
        <v>2.3000000007038999</v>
      </c>
    </row>
    <row r="363" spans="9:11" x14ac:dyDescent="0.25">
      <c r="I363" t="s">
        <v>362</v>
      </c>
      <c r="J363" s="19">
        <v>362</v>
      </c>
      <c r="K363" s="45">
        <v>2.3000000007038999</v>
      </c>
    </row>
    <row r="364" spans="9:11" x14ac:dyDescent="0.25">
      <c r="I364" t="s">
        <v>363</v>
      </c>
      <c r="J364" s="19">
        <v>363</v>
      </c>
      <c r="K364" s="45">
        <v>2.3000000007038999</v>
      </c>
    </row>
    <row r="365" spans="9:11" x14ac:dyDescent="0.25">
      <c r="I365" t="s">
        <v>364</v>
      </c>
      <c r="J365" s="19">
        <v>364</v>
      </c>
      <c r="K365" s="45">
        <v>2.3000000007038999</v>
      </c>
    </row>
    <row r="366" spans="9:11" x14ac:dyDescent="0.25">
      <c r="I366" t="s">
        <v>365</v>
      </c>
      <c r="J366" s="19">
        <v>365</v>
      </c>
      <c r="K366" s="45">
        <v>2.3000000007038999</v>
      </c>
    </row>
    <row r="367" spans="9:11" x14ac:dyDescent="0.25">
      <c r="I367" t="s">
        <v>366</v>
      </c>
      <c r="J367" s="19">
        <v>366</v>
      </c>
      <c r="K367" s="45">
        <v>2.3000000007038999</v>
      </c>
    </row>
    <row r="368" spans="9:11" x14ac:dyDescent="0.25">
      <c r="I368" t="s">
        <v>367</v>
      </c>
      <c r="J368" s="19">
        <v>367</v>
      </c>
      <c r="K368" s="45">
        <v>2.3000000007038999</v>
      </c>
    </row>
    <row r="369" spans="9:11" x14ac:dyDescent="0.25">
      <c r="I369" t="s">
        <v>368</v>
      </c>
      <c r="J369" s="19">
        <v>368</v>
      </c>
      <c r="K369" s="45">
        <v>2.3000000007038999</v>
      </c>
    </row>
    <row r="370" spans="9:11" x14ac:dyDescent="0.25">
      <c r="I370" t="s">
        <v>369</v>
      </c>
      <c r="J370" s="19">
        <v>369</v>
      </c>
      <c r="K370" s="45">
        <v>2.3000000007038999</v>
      </c>
    </row>
    <row r="371" spans="9:11" x14ac:dyDescent="0.25">
      <c r="I371" t="s">
        <v>370</v>
      </c>
      <c r="J371" s="19">
        <v>370</v>
      </c>
      <c r="K371" s="45">
        <v>2.3000000007038999</v>
      </c>
    </row>
    <row r="372" spans="9:11" x14ac:dyDescent="0.25">
      <c r="I372" t="s">
        <v>371</v>
      </c>
      <c r="J372" s="19">
        <v>371</v>
      </c>
      <c r="K372" s="45">
        <v>2.3000000007038999</v>
      </c>
    </row>
    <row r="373" spans="9:11" x14ac:dyDescent="0.25">
      <c r="I373" t="s">
        <v>372</v>
      </c>
      <c r="J373" s="19">
        <v>372</v>
      </c>
      <c r="K373" s="45">
        <v>2.3000000007038999</v>
      </c>
    </row>
    <row r="374" spans="9:11" x14ac:dyDescent="0.25">
      <c r="I374" t="s">
        <v>373</v>
      </c>
      <c r="J374" s="19">
        <v>373</v>
      </c>
      <c r="K374" s="45">
        <v>2.3000000007038999</v>
      </c>
    </row>
    <row r="375" spans="9:11" x14ac:dyDescent="0.25">
      <c r="I375" t="s">
        <v>374</v>
      </c>
      <c r="J375" s="19">
        <v>374</v>
      </c>
      <c r="K375" s="45">
        <v>2.3000000007038999</v>
      </c>
    </row>
    <row r="376" spans="9:11" x14ac:dyDescent="0.25">
      <c r="I376" t="s">
        <v>375</v>
      </c>
      <c r="J376" s="19">
        <v>375</v>
      </c>
      <c r="K376" s="45">
        <v>2.3000000007038999</v>
      </c>
    </row>
    <row r="377" spans="9:11" x14ac:dyDescent="0.25">
      <c r="I377" t="s">
        <v>376</v>
      </c>
      <c r="J377" s="19">
        <v>376</v>
      </c>
      <c r="K377" s="45">
        <v>2.3000000007038999</v>
      </c>
    </row>
    <row r="378" spans="9:11" x14ac:dyDescent="0.25">
      <c r="I378" t="s">
        <v>377</v>
      </c>
      <c r="J378" s="19">
        <v>377</v>
      </c>
      <c r="K378" s="45">
        <v>2.3000000007038999</v>
      </c>
    </row>
    <row r="379" spans="9:11" x14ac:dyDescent="0.25">
      <c r="I379" t="s">
        <v>378</v>
      </c>
      <c r="J379" s="19">
        <v>378</v>
      </c>
      <c r="K379" s="45">
        <v>2.3000000007038999</v>
      </c>
    </row>
    <row r="380" spans="9:11" x14ac:dyDescent="0.25">
      <c r="I380" t="s">
        <v>379</v>
      </c>
      <c r="J380" s="19">
        <v>379</v>
      </c>
      <c r="K380" s="45">
        <v>2.3000000007038999</v>
      </c>
    </row>
    <row r="381" spans="9:11" x14ac:dyDescent="0.25">
      <c r="I381" t="s">
        <v>380</v>
      </c>
      <c r="J381" s="19">
        <v>380</v>
      </c>
      <c r="K381" s="45">
        <v>2.3000000007038999</v>
      </c>
    </row>
    <row r="382" spans="9:11" x14ac:dyDescent="0.25">
      <c r="I382" t="s">
        <v>381</v>
      </c>
      <c r="J382" s="19">
        <v>381</v>
      </c>
      <c r="K382" s="45">
        <v>2.3000000007038999</v>
      </c>
    </row>
    <row r="383" spans="9:11" x14ac:dyDescent="0.25">
      <c r="I383" t="s">
        <v>382</v>
      </c>
      <c r="J383" s="19">
        <v>382</v>
      </c>
      <c r="K383" s="45">
        <v>2.3000000007038999</v>
      </c>
    </row>
    <row r="384" spans="9:11" x14ac:dyDescent="0.25">
      <c r="I384" t="s">
        <v>383</v>
      </c>
      <c r="J384" s="19">
        <v>383</v>
      </c>
      <c r="K384" s="45">
        <v>2.3000000007038999</v>
      </c>
    </row>
    <row r="385" spans="9:11" x14ac:dyDescent="0.25">
      <c r="I385" t="s">
        <v>384</v>
      </c>
      <c r="J385" s="19">
        <v>384</v>
      </c>
      <c r="K385" s="45">
        <v>2.3000000007038999</v>
      </c>
    </row>
    <row r="386" spans="9:11" x14ac:dyDescent="0.25">
      <c r="I386" t="s">
        <v>385</v>
      </c>
      <c r="J386" s="19">
        <v>385</v>
      </c>
      <c r="K386" s="45">
        <v>2.3000000007038999</v>
      </c>
    </row>
    <row r="387" spans="9:11" x14ac:dyDescent="0.25">
      <c r="I387" t="s">
        <v>386</v>
      </c>
      <c r="J387" s="19">
        <v>386</v>
      </c>
      <c r="K387" s="45">
        <v>2.3000000007038999</v>
      </c>
    </row>
    <row r="388" spans="9:11" x14ac:dyDescent="0.25">
      <c r="I388" t="s">
        <v>387</v>
      </c>
      <c r="J388" s="19">
        <v>387</v>
      </c>
      <c r="K388" s="45">
        <v>2.3000000007038999</v>
      </c>
    </row>
    <row r="389" spans="9:11" x14ac:dyDescent="0.25">
      <c r="I389" t="s">
        <v>388</v>
      </c>
      <c r="J389" s="19">
        <v>388</v>
      </c>
      <c r="K389" s="45">
        <v>2.3000000007038999</v>
      </c>
    </row>
    <row r="390" spans="9:11" x14ac:dyDescent="0.25">
      <c r="I390" t="s">
        <v>389</v>
      </c>
      <c r="J390" s="19">
        <v>389</v>
      </c>
      <c r="K390" s="45">
        <v>2.3000000007038999</v>
      </c>
    </row>
    <row r="391" spans="9:11" x14ac:dyDescent="0.25">
      <c r="I391" t="s">
        <v>390</v>
      </c>
      <c r="J391" s="19">
        <v>390</v>
      </c>
      <c r="K391" s="45">
        <v>2.3000000007038999</v>
      </c>
    </row>
    <row r="392" spans="9:11" x14ac:dyDescent="0.25">
      <c r="I392" t="s">
        <v>391</v>
      </c>
      <c r="J392" s="19">
        <v>391</v>
      </c>
      <c r="K392" s="45">
        <v>2.3000000007038999</v>
      </c>
    </row>
    <row r="393" spans="9:11" x14ac:dyDescent="0.25">
      <c r="I393" t="s">
        <v>392</v>
      </c>
      <c r="J393" s="19">
        <v>392</v>
      </c>
      <c r="K393" s="45">
        <v>2.3000000007038999</v>
      </c>
    </row>
    <row r="394" spans="9:11" x14ac:dyDescent="0.25">
      <c r="I394" t="s">
        <v>393</v>
      </c>
      <c r="J394" s="19">
        <v>393</v>
      </c>
      <c r="K394" s="45">
        <v>2.3000000007038999</v>
      </c>
    </row>
    <row r="395" spans="9:11" x14ac:dyDescent="0.25">
      <c r="I395" t="s">
        <v>394</v>
      </c>
      <c r="J395" s="19">
        <v>394</v>
      </c>
      <c r="K395" s="45">
        <v>2.3000000007038999</v>
      </c>
    </row>
    <row r="396" spans="9:11" x14ac:dyDescent="0.25">
      <c r="I396" t="s">
        <v>395</v>
      </c>
      <c r="J396" s="19">
        <v>395</v>
      </c>
      <c r="K396" s="45">
        <v>2.3000000007038999</v>
      </c>
    </row>
    <row r="397" spans="9:11" x14ac:dyDescent="0.25">
      <c r="I397" t="s">
        <v>396</v>
      </c>
      <c r="J397" s="19">
        <v>396</v>
      </c>
      <c r="K397" s="45">
        <v>2.3000000007038999</v>
      </c>
    </row>
    <row r="398" spans="9:11" x14ac:dyDescent="0.25">
      <c r="I398" t="s">
        <v>397</v>
      </c>
      <c r="J398" s="19">
        <v>397</v>
      </c>
      <c r="K398" s="45">
        <v>2.3000000007038999</v>
      </c>
    </row>
    <row r="399" spans="9:11" x14ac:dyDescent="0.25">
      <c r="I399" t="s">
        <v>398</v>
      </c>
      <c r="J399" s="19">
        <v>398</v>
      </c>
      <c r="K399" s="45">
        <v>2.3000000007038999</v>
      </c>
    </row>
    <row r="400" spans="9:11" x14ac:dyDescent="0.25">
      <c r="I400" t="s">
        <v>399</v>
      </c>
      <c r="J400" s="19">
        <v>399</v>
      </c>
      <c r="K400" s="45">
        <v>2.3000000007038999</v>
      </c>
    </row>
    <row r="401" spans="9:11" x14ac:dyDescent="0.25">
      <c r="I401" t="s">
        <v>400</v>
      </c>
      <c r="J401" s="19">
        <v>400</v>
      </c>
      <c r="K401" s="45">
        <v>2.3000000007038999</v>
      </c>
    </row>
    <row r="402" spans="9:11" x14ac:dyDescent="0.25">
      <c r="I402" t="s">
        <v>401</v>
      </c>
      <c r="J402" s="19">
        <v>401</v>
      </c>
      <c r="K402" s="45">
        <v>2.3000000007038999</v>
      </c>
    </row>
    <row r="403" spans="9:11" x14ac:dyDescent="0.25">
      <c r="I403" t="s">
        <v>402</v>
      </c>
      <c r="J403" s="19">
        <v>402</v>
      </c>
      <c r="K403" s="45">
        <v>2.3000000007038999</v>
      </c>
    </row>
    <row r="404" spans="9:11" x14ac:dyDescent="0.25">
      <c r="I404" t="s">
        <v>403</v>
      </c>
      <c r="J404" s="19">
        <v>403</v>
      </c>
      <c r="K404" s="45">
        <v>2.3000000007038999</v>
      </c>
    </row>
    <row r="405" spans="9:11" x14ac:dyDescent="0.25">
      <c r="I405" t="s">
        <v>404</v>
      </c>
      <c r="J405" s="19">
        <v>404</v>
      </c>
      <c r="K405" s="45">
        <v>2.3000000007038999</v>
      </c>
    </row>
    <row r="406" spans="9:11" x14ac:dyDescent="0.25">
      <c r="I406" t="s">
        <v>405</v>
      </c>
      <c r="J406" s="19">
        <v>405</v>
      </c>
      <c r="K406" s="45">
        <v>2.3000000007038999</v>
      </c>
    </row>
    <row r="407" spans="9:11" x14ac:dyDescent="0.25">
      <c r="I407" t="s">
        <v>406</v>
      </c>
      <c r="J407" s="19">
        <v>406</v>
      </c>
      <c r="K407" s="45">
        <v>2.3000000007038999</v>
      </c>
    </row>
    <row r="408" spans="9:11" x14ac:dyDescent="0.25">
      <c r="I408" t="s">
        <v>407</v>
      </c>
      <c r="J408" s="19">
        <v>407</v>
      </c>
      <c r="K408" s="45">
        <v>2.3000000007038999</v>
      </c>
    </row>
    <row r="409" spans="9:11" x14ac:dyDescent="0.25">
      <c r="I409" t="s">
        <v>408</v>
      </c>
      <c r="J409" s="19">
        <v>408</v>
      </c>
      <c r="K409" s="45">
        <v>2.3000000007038999</v>
      </c>
    </row>
    <row r="410" spans="9:11" x14ac:dyDescent="0.25">
      <c r="I410" t="s">
        <v>409</v>
      </c>
      <c r="J410" s="19">
        <v>409</v>
      </c>
      <c r="K410" s="45">
        <v>2.3000000007038999</v>
      </c>
    </row>
    <row r="411" spans="9:11" x14ac:dyDescent="0.25">
      <c r="I411" t="s">
        <v>410</v>
      </c>
      <c r="J411" s="19">
        <v>410</v>
      </c>
      <c r="K411" s="45">
        <v>2.3000000007038999</v>
      </c>
    </row>
    <row r="412" spans="9:11" x14ac:dyDescent="0.25">
      <c r="I412" t="s">
        <v>411</v>
      </c>
      <c r="J412" s="19">
        <v>411</v>
      </c>
      <c r="K412" s="45">
        <v>2.3000000007038999</v>
      </c>
    </row>
    <row r="413" spans="9:11" x14ac:dyDescent="0.25">
      <c r="I413" t="s">
        <v>412</v>
      </c>
      <c r="J413" s="19">
        <v>412</v>
      </c>
      <c r="K413" s="45">
        <v>2.3000000007038999</v>
      </c>
    </row>
    <row r="414" spans="9:11" x14ac:dyDescent="0.25">
      <c r="I414" t="s">
        <v>413</v>
      </c>
      <c r="J414" s="19">
        <v>413</v>
      </c>
      <c r="K414" s="45">
        <v>2.3000000007038999</v>
      </c>
    </row>
    <row r="415" spans="9:11" x14ac:dyDescent="0.25">
      <c r="I415" t="s">
        <v>414</v>
      </c>
      <c r="J415" s="19">
        <v>414</v>
      </c>
      <c r="K415" s="45">
        <v>2.3000000007038999</v>
      </c>
    </row>
    <row r="416" spans="9:11" x14ac:dyDescent="0.25">
      <c r="I416" t="s">
        <v>415</v>
      </c>
      <c r="J416" s="19">
        <v>415</v>
      </c>
      <c r="K416" s="45">
        <v>2.3000000007038999</v>
      </c>
    </row>
    <row r="417" spans="9:11" x14ac:dyDescent="0.25">
      <c r="I417" t="s">
        <v>416</v>
      </c>
      <c r="J417" s="19">
        <v>416</v>
      </c>
      <c r="K417" s="45">
        <v>2.3000000007038999</v>
      </c>
    </row>
    <row r="418" spans="9:11" x14ac:dyDescent="0.25">
      <c r="I418" t="s">
        <v>417</v>
      </c>
      <c r="J418" s="19">
        <v>417</v>
      </c>
      <c r="K418" s="45">
        <v>2.3000000007038999</v>
      </c>
    </row>
    <row r="419" spans="9:11" x14ac:dyDescent="0.25">
      <c r="I419" t="s">
        <v>418</v>
      </c>
      <c r="J419" s="19">
        <v>418</v>
      </c>
      <c r="K419" s="45">
        <v>2.3000000007038999</v>
      </c>
    </row>
    <row r="420" spans="9:11" x14ac:dyDescent="0.25">
      <c r="I420" t="s">
        <v>419</v>
      </c>
      <c r="J420" s="19">
        <v>419</v>
      </c>
      <c r="K420" s="45">
        <v>2.3000000007038999</v>
      </c>
    </row>
    <row r="421" spans="9:11" x14ac:dyDescent="0.25">
      <c r="I421" t="s">
        <v>420</v>
      </c>
      <c r="J421" s="19">
        <v>420</v>
      </c>
      <c r="K421" s="45">
        <v>2.3000000007038999</v>
      </c>
    </row>
    <row r="422" spans="9:11" x14ac:dyDescent="0.25">
      <c r="I422" t="s">
        <v>421</v>
      </c>
      <c r="J422" s="19">
        <v>421</v>
      </c>
      <c r="K422" s="45">
        <v>2.3000000007038999</v>
      </c>
    </row>
    <row r="423" spans="9:11" x14ac:dyDescent="0.25">
      <c r="I423" t="s">
        <v>422</v>
      </c>
      <c r="J423" s="19">
        <v>422</v>
      </c>
      <c r="K423" s="45">
        <v>2.3000000007038999</v>
      </c>
    </row>
    <row r="424" spans="9:11" x14ac:dyDescent="0.25">
      <c r="I424" t="s">
        <v>423</v>
      </c>
      <c r="J424" s="19">
        <v>423</v>
      </c>
      <c r="K424" s="45">
        <v>2.3000000007038999</v>
      </c>
    </row>
    <row r="425" spans="9:11" x14ac:dyDescent="0.25">
      <c r="I425" t="s">
        <v>424</v>
      </c>
      <c r="J425" s="19">
        <v>424</v>
      </c>
      <c r="K425" s="45">
        <v>2.3000000007038999</v>
      </c>
    </row>
    <row r="426" spans="9:11" x14ac:dyDescent="0.25">
      <c r="I426" t="s">
        <v>425</v>
      </c>
      <c r="J426" s="19">
        <v>425</v>
      </c>
      <c r="K426" s="45">
        <v>2.3000000007038999</v>
      </c>
    </row>
    <row r="427" spans="9:11" x14ac:dyDescent="0.25">
      <c r="I427" t="s">
        <v>426</v>
      </c>
      <c r="J427" s="19">
        <v>426</v>
      </c>
      <c r="K427" s="45">
        <v>2.3000000007038999</v>
      </c>
    </row>
    <row r="428" spans="9:11" x14ac:dyDescent="0.25">
      <c r="I428" t="s">
        <v>427</v>
      </c>
      <c r="J428" s="19">
        <v>427</v>
      </c>
      <c r="K428" s="45">
        <v>2.3000000007038999</v>
      </c>
    </row>
    <row r="429" spans="9:11" x14ac:dyDescent="0.25">
      <c r="I429" t="s">
        <v>428</v>
      </c>
      <c r="J429" s="19">
        <v>428</v>
      </c>
      <c r="K429" s="45">
        <v>2.3000000007038999</v>
      </c>
    </row>
    <row r="430" spans="9:11" x14ac:dyDescent="0.25">
      <c r="I430" t="s">
        <v>429</v>
      </c>
      <c r="J430" s="19">
        <v>429</v>
      </c>
      <c r="K430" s="45">
        <v>2.3000000007038999</v>
      </c>
    </row>
    <row r="431" spans="9:11" x14ac:dyDescent="0.25">
      <c r="I431" t="s">
        <v>430</v>
      </c>
      <c r="J431" s="19">
        <v>430</v>
      </c>
      <c r="K431" s="45">
        <v>2.3000000007038999</v>
      </c>
    </row>
    <row r="432" spans="9:11" x14ac:dyDescent="0.25">
      <c r="I432" t="s">
        <v>431</v>
      </c>
      <c r="J432" s="19">
        <v>431</v>
      </c>
      <c r="K432" s="45">
        <v>2.3000000007038999</v>
      </c>
    </row>
    <row r="433" spans="9:11" x14ac:dyDescent="0.25">
      <c r="I433" t="s">
        <v>432</v>
      </c>
      <c r="J433" s="19">
        <v>432</v>
      </c>
      <c r="K433" s="45">
        <v>2.3000000007038999</v>
      </c>
    </row>
    <row r="434" spans="9:11" x14ac:dyDescent="0.25">
      <c r="I434" t="s">
        <v>433</v>
      </c>
      <c r="J434" s="19">
        <v>433</v>
      </c>
      <c r="K434" s="45">
        <v>2.3000000007038999</v>
      </c>
    </row>
    <row r="435" spans="9:11" x14ac:dyDescent="0.25">
      <c r="I435" t="s">
        <v>434</v>
      </c>
      <c r="J435" s="19">
        <v>434</v>
      </c>
      <c r="K435" s="45">
        <v>2.3000000007038999</v>
      </c>
    </row>
    <row r="436" spans="9:11" x14ac:dyDescent="0.25">
      <c r="I436" t="s">
        <v>435</v>
      </c>
      <c r="J436" s="19">
        <v>435</v>
      </c>
      <c r="K436" s="45">
        <v>2.3000000007038999</v>
      </c>
    </row>
    <row r="437" spans="9:11" x14ac:dyDescent="0.25">
      <c r="I437" t="s">
        <v>436</v>
      </c>
      <c r="J437" s="19">
        <v>436</v>
      </c>
      <c r="K437" s="45">
        <v>2.3000000007038999</v>
      </c>
    </row>
    <row r="438" spans="9:11" x14ac:dyDescent="0.25">
      <c r="I438" t="s">
        <v>437</v>
      </c>
      <c r="J438" s="19">
        <v>437</v>
      </c>
      <c r="K438" s="45">
        <v>2.3000000007038999</v>
      </c>
    </row>
    <row r="439" spans="9:11" x14ac:dyDescent="0.25">
      <c r="I439" t="s">
        <v>438</v>
      </c>
      <c r="J439" s="19">
        <v>438</v>
      </c>
      <c r="K439" s="45">
        <v>2.3000000007038999</v>
      </c>
    </row>
    <row r="440" spans="9:11" x14ac:dyDescent="0.25">
      <c r="I440" t="s">
        <v>439</v>
      </c>
      <c r="J440" s="19">
        <v>439</v>
      </c>
      <c r="K440" s="45">
        <v>2.3000000007038999</v>
      </c>
    </row>
    <row r="441" spans="9:11" x14ac:dyDescent="0.25">
      <c r="I441" t="s">
        <v>440</v>
      </c>
      <c r="J441" s="19">
        <v>440</v>
      </c>
      <c r="K441" s="45">
        <v>2.3000000007038999</v>
      </c>
    </row>
    <row r="442" spans="9:11" x14ac:dyDescent="0.25">
      <c r="I442" t="s">
        <v>441</v>
      </c>
      <c r="J442" s="19">
        <v>441</v>
      </c>
      <c r="K442" s="45">
        <v>2.3000000007038999</v>
      </c>
    </row>
    <row r="443" spans="9:11" x14ac:dyDescent="0.25">
      <c r="I443" t="s">
        <v>442</v>
      </c>
      <c r="J443" s="19">
        <v>442</v>
      </c>
      <c r="K443" s="45">
        <v>2.3000000007038999</v>
      </c>
    </row>
    <row r="444" spans="9:11" x14ac:dyDescent="0.25">
      <c r="I444" t="s">
        <v>443</v>
      </c>
      <c r="J444" s="19">
        <v>443</v>
      </c>
      <c r="K444" s="45">
        <v>2.3000000007038999</v>
      </c>
    </row>
    <row r="445" spans="9:11" x14ac:dyDescent="0.25">
      <c r="I445" t="s">
        <v>444</v>
      </c>
      <c r="J445" s="19">
        <v>444</v>
      </c>
      <c r="K445" s="45">
        <v>2.3000000007038999</v>
      </c>
    </row>
    <row r="446" spans="9:11" x14ac:dyDescent="0.25">
      <c r="I446" t="s">
        <v>445</v>
      </c>
      <c r="J446" s="19">
        <v>445</v>
      </c>
      <c r="K446" s="45">
        <v>2.3000000007038999</v>
      </c>
    </row>
    <row r="447" spans="9:11" x14ac:dyDescent="0.25">
      <c r="I447" t="s">
        <v>446</v>
      </c>
      <c r="J447" s="19">
        <v>446</v>
      </c>
      <c r="K447" s="45">
        <v>2.3000000007038999</v>
      </c>
    </row>
    <row r="448" spans="9:11" x14ac:dyDescent="0.25">
      <c r="I448" t="s">
        <v>447</v>
      </c>
      <c r="J448" s="19">
        <v>447</v>
      </c>
      <c r="K448" s="45">
        <v>2.3000000007038999</v>
      </c>
    </row>
    <row r="449" spans="9:11" x14ac:dyDescent="0.25">
      <c r="I449" t="s">
        <v>448</v>
      </c>
      <c r="J449" s="19">
        <v>448</v>
      </c>
      <c r="K449" s="45">
        <v>2.3000000007038999</v>
      </c>
    </row>
    <row r="450" spans="9:11" x14ac:dyDescent="0.25">
      <c r="I450" t="s">
        <v>449</v>
      </c>
      <c r="J450" s="19">
        <v>449</v>
      </c>
      <c r="K450" s="45">
        <v>2.3000000007038999</v>
      </c>
    </row>
    <row r="451" spans="9:11" x14ac:dyDescent="0.25">
      <c r="I451" t="s">
        <v>450</v>
      </c>
      <c r="J451" s="19">
        <v>450</v>
      </c>
      <c r="K451" s="45">
        <v>2.3000000007038999</v>
      </c>
    </row>
    <row r="452" spans="9:11" x14ac:dyDescent="0.25">
      <c r="I452" t="s">
        <v>451</v>
      </c>
      <c r="J452" s="19">
        <v>451</v>
      </c>
      <c r="K452" s="45">
        <v>2.3000000007038999</v>
      </c>
    </row>
    <row r="453" spans="9:11" x14ac:dyDescent="0.25">
      <c r="I453" t="s">
        <v>452</v>
      </c>
      <c r="J453" s="19">
        <v>452</v>
      </c>
      <c r="K453" s="45">
        <v>2.3000000007038999</v>
      </c>
    </row>
    <row r="454" spans="9:11" x14ac:dyDescent="0.25">
      <c r="I454" t="s">
        <v>453</v>
      </c>
      <c r="J454" s="19">
        <v>453</v>
      </c>
      <c r="K454" s="45">
        <v>2.3000000007038999</v>
      </c>
    </row>
    <row r="455" spans="9:11" x14ac:dyDescent="0.25">
      <c r="I455" t="s">
        <v>454</v>
      </c>
      <c r="J455" s="19">
        <v>454</v>
      </c>
      <c r="K455" s="45">
        <v>2.3000000007038999</v>
      </c>
    </row>
    <row r="456" spans="9:11" x14ac:dyDescent="0.25">
      <c r="I456" t="s">
        <v>455</v>
      </c>
      <c r="J456" s="19">
        <v>455</v>
      </c>
      <c r="K456" s="45">
        <v>2.3000000007038999</v>
      </c>
    </row>
    <row r="457" spans="9:11" x14ac:dyDescent="0.25">
      <c r="I457" t="s">
        <v>456</v>
      </c>
      <c r="J457" s="19">
        <v>456</v>
      </c>
      <c r="K457" s="45">
        <v>2.3000000007038999</v>
      </c>
    </row>
    <row r="458" spans="9:11" x14ac:dyDescent="0.25">
      <c r="I458" t="s">
        <v>457</v>
      </c>
      <c r="J458" s="19">
        <v>457</v>
      </c>
      <c r="K458" s="45">
        <v>2.3000000007038999</v>
      </c>
    </row>
    <row r="459" spans="9:11" x14ac:dyDescent="0.25">
      <c r="I459" t="s">
        <v>458</v>
      </c>
      <c r="J459" s="19">
        <v>458</v>
      </c>
      <c r="K459" s="45">
        <v>2.3000000007038999</v>
      </c>
    </row>
    <row r="460" spans="9:11" x14ac:dyDescent="0.25">
      <c r="I460" t="s">
        <v>459</v>
      </c>
      <c r="J460" s="19">
        <v>459</v>
      </c>
      <c r="K460" s="45">
        <v>2.3000000007038999</v>
      </c>
    </row>
    <row r="461" spans="9:11" x14ac:dyDescent="0.25">
      <c r="I461" t="s">
        <v>460</v>
      </c>
      <c r="J461" s="19">
        <v>460</v>
      </c>
      <c r="K461" s="45">
        <v>2.3000000007038999</v>
      </c>
    </row>
    <row r="462" spans="9:11" x14ac:dyDescent="0.25">
      <c r="I462" t="s">
        <v>461</v>
      </c>
      <c r="J462" s="19">
        <v>461</v>
      </c>
      <c r="K462" s="45">
        <v>2.3000000007038999</v>
      </c>
    </row>
    <row r="463" spans="9:11" x14ac:dyDescent="0.25">
      <c r="I463" t="s">
        <v>462</v>
      </c>
      <c r="J463" s="19">
        <v>462</v>
      </c>
      <c r="K463" s="45">
        <v>2.3000000007038999</v>
      </c>
    </row>
    <row r="464" spans="9:11" x14ac:dyDescent="0.25">
      <c r="I464" t="s">
        <v>463</v>
      </c>
      <c r="J464" s="19">
        <v>463</v>
      </c>
      <c r="K464" s="45">
        <v>2.3000000007038999</v>
      </c>
    </row>
    <row r="465" spans="9:11" x14ac:dyDescent="0.25">
      <c r="I465" t="s">
        <v>464</v>
      </c>
      <c r="J465" s="19">
        <v>464</v>
      </c>
      <c r="K465" s="45">
        <v>2.3000000007038999</v>
      </c>
    </row>
    <row r="466" spans="9:11" x14ac:dyDescent="0.25">
      <c r="I466" t="s">
        <v>465</v>
      </c>
      <c r="J466" s="19">
        <v>465</v>
      </c>
      <c r="K466" s="45">
        <v>2.3000000007038999</v>
      </c>
    </row>
    <row r="467" spans="9:11" x14ac:dyDescent="0.25">
      <c r="I467" t="s">
        <v>466</v>
      </c>
      <c r="J467" s="19">
        <v>466</v>
      </c>
      <c r="K467" s="45">
        <v>2.3000000007038999</v>
      </c>
    </row>
    <row r="468" spans="9:11" x14ac:dyDescent="0.25">
      <c r="I468" t="s">
        <v>467</v>
      </c>
      <c r="J468" s="19">
        <v>467</v>
      </c>
      <c r="K468" s="45">
        <v>2.3000000007038999</v>
      </c>
    </row>
    <row r="469" spans="9:11" x14ac:dyDescent="0.25">
      <c r="I469" t="s">
        <v>468</v>
      </c>
      <c r="J469" s="19">
        <v>468</v>
      </c>
      <c r="K469" s="45">
        <v>2.3000000007038999</v>
      </c>
    </row>
    <row r="470" spans="9:11" x14ac:dyDescent="0.25">
      <c r="I470" t="s">
        <v>469</v>
      </c>
      <c r="J470" s="19">
        <v>469</v>
      </c>
      <c r="K470" s="45">
        <v>2.3000000007038999</v>
      </c>
    </row>
    <row r="471" spans="9:11" x14ac:dyDescent="0.25">
      <c r="I471" t="s">
        <v>470</v>
      </c>
      <c r="J471" s="19">
        <v>470</v>
      </c>
      <c r="K471" s="45">
        <v>2.3000000007038999</v>
      </c>
    </row>
    <row r="472" spans="9:11" x14ac:dyDescent="0.25">
      <c r="I472" t="s">
        <v>471</v>
      </c>
      <c r="J472" s="19">
        <v>471</v>
      </c>
      <c r="K472" s="45">
        <v>2.3000000007038999</v>
      </c>
    </row>
    <row r="473" spans="9:11" x14ac:dyDescent="0.25">
      <c r="I473" t="s">
        <v>472</v>
      </c>
      <c r="J473" s="19">
        <v>472</v>
      </c>
      <c r="K473" s="45">
        <v>2.3000000007038999</v>
      </c>
    </row>
    <row r="474" spans="9:11" x14ac:dyDescent="0.25">
      <c r="I474" t="s">
        <v>473</v>
      </c>
      <c r="J474" s="19">
        <v>473</v>
      </c>
      <c r="K474" s="45">
        <v>2.3000000007038999</v>
      </c>
    </row>
    <row r="475" spans="9:11" x14ac:dyDescent="0.25">
      <c r="I475" t="s">
        <v>474</v>
      </c>
      <c r="J475" s="19">
        <v>474</v>
      </c>
      <c r="K475" s="45">
        <v>2.3000000007038999</v>
      </c>
    </row>
    <row r="476" spans="9:11" x14ac:dyDescent="0.25">
      <c r="I476" t="s">
        <v>475</v>
      </c>
      <c r="J476" s="19">
        <v>475</v>
      </c>
      <c r="K476" s="45">
        <v>2.3000000007038999</v>
      </c>
    </row>
    <row r="477" spans="9:11" x14ac:dyDescent="0.25">
      <c r="I477" t="s">
        <v>476</v>
      </c>
      <c r="J477" s="19">
        <v>476</v>
      </c>
      <c r="K477" s="45">
        <v>2.3000000007038999</v>
      </c>
    </row>
    <row r="478" spans="9:11" x14ac:dyDescent="0.25">
      <c r="I478" t="s">
        <v>477</v>
      </c>
      <c r="J478" s="19">
        <v>477</v>
      </c>
      <c r="K478" s="45">
        <v>2.3000000007038999</v>
      </c>
    </row>
    <row r="479" spans="9:11" x14ac:dyDescent="0.25">
      <c r="I479" t="s">
        <v>478</v>
      </c>
      <c r="J479" s="19">
        <v>478</v>
      </c>
      <c r="K479" s="45">
        <v>2.3000000007038999</v>
      </c>
    </row>
    <row r="480" spans="9:11" x14ac:dyDescent="0.25">
      <c r="I480" t="s">
        <v>479</v>
      </c>
      <c r="J480" s="19">
        <v>479</v>
      </c>
      <c r="K480" s="45">
        <v>2.3000000007038999</v>
      </c>
    </row>
    <row r="481" spans="9:11" x14ac:dyDescent="0.25">
      <c r="I481" t="s">
        <v>480</v>
      </c>
      <c r="J481" s="19">
        <v>480</v>
      </c>
      <c r="K481" s="45">
        <v>2.3000000007038999</v>
      </c>
    </row>
    <row r="482" spans="9:11" x14ac:dyDescent="0.25">
      <c r="I482" t="s">
        <v>481</v>
      </c>
      <c r="J482" s="19">
        <v>481</v>
      </c>
      <c r="K482" s="45">
        <v>2.3000000007038999</v>
      </c>
    </row>
    <row r="483" spans="9:11" x14ac:dyDescent="0.25">
      <c r="I483" t="s">
        <v>482</v>
      </c>
      <c r="J483" s="19">
        <v>482</v>
      </c>
      <c r="K483" s="45">
        <v>2.3000000007038999</v>
      </c>
    </row>
    <row r="484" spans="9:11" x14ac:dyDescent="0.25">
      <c r="I484" t="s">
        <v>483</v>
      </c>
      <c r="J484" s="19">
        <v>483</v>
      </c>
      <c r="K484" s="45">
        <v>2.3000000007038999</v>
      </c>
    </row>
    <row r="485" spans="9:11" x14ac:dyDescent="0.25">
      <c r="I485" t="s">
        <v>484</v>
      </c>
      <c r="J485" s="19">
        <v>484</v>
      </c>
      <c r="K485" s="45">
        <v>2.3000000007038999</v>
      </c>
    </row>
    <row r="486" spans="9:11" x14ac:dyDescent="0.25">
      <c r="I486" t="s">
        <v>485</v>
      </c>
      <c r="J486" s="19">
        <v>485</v>
      </c>
      <c r="K486" s="45">
        <v>2.3000000007038999</v>
      </c>
    </row>
    <row r="487" spans="9:11" x14ac:dyDescent="0.25">
      <c r="I487" t="s">
        <v>486</v>
      </c>
      <c r="J487" s="19">
        <v>486</v>
      </c>
      <c r="K487" s="45">
        <v>2.3000000007038999</v>
      </c>
    </row>
    <row r="488" spans="9:11" x14ac:dyDescent="0.25">
      <c r="I488" t="s">
        <v>487</v>
      </c>
      <c r="J488" s="19">
        <v>487</v>
      </c>
      <c r="K488" s="45">
        <v>2.3000000007038999</v>
      </c>
    </row>
    <row r="489" spans="9:11" x14ac:dyDescent="0.25">
      <c r="I489" t="s">
        <v>488</v>
      </c>
      <c r="J489" s="19">
        <v>488</v>
      </c>
      <c r="K489" s="45">
        <v>2.3000000007038999</v>
      </c>
    </row>
    <row r="490" spans="9:11" x14ac:dyDescent="0.25">
      <c r="I490" t="s">
        <v>489</v>
      </c>
      <c r="J490" s="19">
        <v>489</v>
      </c>
      <c r="K490" s="45">
        <v>2.3000000007038999</v>
      </c>
    </row>
    <row r="491" spans="9:11" x14ac:dyDescent="0.25">
      <c r="I491" t="s">
        <v>490</v>
      </c>
      <c r="J491" s="19">
        <v>490</v>
      </c>
      <c r="K491" s="45">
        <v>2.3000000007038999</v>
      </c>
    </row>
    <row r="492" spans="9:11" x14ac:dyDescent="0.25">
      <c r="I492" t="s">
        <v>491</v>
      </c>
      <c r="J492" s="19">
        <v>491</v>
      </c>
      <c r="K492" s="45">
        <v>2.3000000007038999</v>
      </c>
    </row>
    <row r="493" spans="9:11" x14ac:dyDescent="0.25">
      <c r="I493" t="s">
        <v>492</v>
      </c>
      <c r="J493" s="19">
        <v>492</v>
      </c>
      <c r="K493" s="45">
        <v>2.3000000007038999</v>
      </c>
    </row>
    <row r="494" spans="9:11" x14ac:dyDescent="0.25">
      <c r="I494" t="s">
        <v>493</v>
      </c>
      <c r="J494" s="19">
        <v>493</v>
      </c>
      <c r="K494" s="45">
        <v>2.3000000007038999</v>
      </c>
    </row>
    <row r="495" spans="9:11" x14ac:dyDescent="0.25">
      <c r="I495" t="s">
        <v>494</v>
      </c>
      <c r="J495" s="19">
        <v>494</v>
      </c>
      <c r="K495" s="45">
        <v>2.3000000007038999</v>
      </c>
    </row>
    <row r="496" spans="9:11" x14ac:dyDescent="0.25">
      <c r="I496" t="s">
        <v>495</v>
      </c>
      <c r="J496" s="19">
        <v>495</v>
      </c>
      <c r="K496" s="45">
        <v>2.3000000007038999</v>
      </c>
    </row>
    <row r="497" spans="9:11" x14ac:dyDescent="0.25">
      <c r="I497" t="s">
        <v>496</v>
      </c>
      <c r="J497" s="19">
        <v>496</v>
      </c>
      <c r="K497" s="45">
        <v>2.3000000007038999</v>
      </c>
    </row>
    <row r="498" spans="9:11" x14ac:dyDescent="0.25">
      <c r="I498" t="s">
        <v>497</v>
      </c>
      <c r="J498" s="19">
        <v>497</v>
      </c>
      <c r="K498" s="45">
        <v>2.3000000007038999</v>
      </c>
    </row>
    <row r="499" spans="9:11" x14ac:dyDescent="0.25">
      <c r="I499" t="s">
        <v>498</v>
      </c>
      <c r="J499" s="19">
        <v>498</v>
      </c>
      <c r="K499" s="45">
        <v>2.3000000007038999</v>
      </c>
    </row>
    <row r="500" spans="9:11" x14ac:dyDescent="0.25">
      <c r="I500" t="s">
        <v>499</v>
      </c>
      <c r="J500" s="19">
        <v>499</v>
      </c>
      <c r="K500" s="45">
        <v>2.3000000007038999</v>
      </c>
    </row>
    <row r="501" spans="9:11" x14ac:dyDescent="0.25">
      <c r="I501" t="s">
        <v>500</v>
      </c>
      <c r="J501" s="19">
        <v>500</v>
      </c>
      <c r="K501" s="45">
        <v>2.3000000007038999</v>
      </c>
    </row>
    <row r="502" spans="9:11" x14ac:dyDescent="0.25">
      <c r="I502" t="s">
        <v>501</v>
      </c>
      <c r="J502" s="19">
        <v>501</v>
      </c>
      <c r="K502" s="45">
        <v>2.3000000007038999</v>
      </c>
    </row>
    <row r="503" spans="9:11" x14ac:dyDescent="0.25">
      <c r="I503" t="s">
        <v>502</v>
      </c>
      <c r="J503" s="19">
        <v>502</v>
      </c>
      <c r="K503" s="45">
        <v>2.3000000007038999</v>
      </c>
    </row>
    <row r="504" spans="9:11" x14ac:dyDescent="0.25">
      <c r="I504" t="s">
        <v>503</v>
      </c>
      <c r="J504" s="19">
        <v>503</v>
      </c>
      <c r="K504" s="45">
        <v>2.3000000007038999</v>
      </c>
    </row>
    <row r="505" spans="9:11" x14ac:dyDescent="0.25">
      <c r="I505" t="s">
        <v>504</v>
      </c>
      <c r="J505" s="19">
        <v>504</v>
      </c>
      <c r="K505" s="45">
        <v>2.3000000007038999</v>
      </c>
    </row>
    <row r="506" spans="9:11" x14ac:dyDescent="0.25">
      <c r="I506" t="s">
        <v>505</v>
      </c>
      <c r="J506" s="19">
        <v>505</v>
      </c>
      <c r="K506" s="45">
        <v>2.3000000007038999</v>
      </c>
    </row>
    <row r="507" spans="9:11" x14ac:dyDescent="0.25">
      <c r="I507" t="s">
        <v>506</v>
      </c>
      <c r="J507" s="19">
        <v>506</v>
      </c>
      <c r="K507" s="45">
        <v>2.3000000007038999</v>
      </c>
    </row>
    <row r="508" spans="9:11" x14ac:dyDescent="0.25">
      <c r="I508" t="s">
        <v>507</v>
      </c>
      <c r="J508" s="19">
        <v>507</v>
      </c>
      <c r="K508" s="45">
        <v>2.3000000007038999</v>
      </c>
    </row>
    <row r="509" spans="9:11" x14ac:dyDescent="0.25">
      <c r="I509" t="s">
        <v>508</v>
      </c>
      <c r="J509" s="19">
        <v>508</v>
      </c>
      <c r="K509" s="45">
        <v>2.3000000007038999</v>
      </c>
    </row>
    <row r="510" spans="9:11" x14ac:dyDescent="0.25">
      <c r="I510" t="s">
        <v>509</v>
      </c>
      <c r="J510" s="19">
        <v>509</v>
      </c>
      <c r="K510" s="45">
        <v>2.3000000007038999</v>
      </c>
    </row>
    <row r="511" spans="9:11" x14ac:dyDescent="0.25">
      <c r="I511" t="s">
        <v>510</v>
      </c>
      <c r="J511" s="19">
        <v>510</v>
      </c>
      <c r="K511" s="45">
        <v>2.3000000007038999</v>
      </c>
    </row>
    <row r="512" spans="9:11" x14ac:dyDescent="0.25">
      <c r="I512" t="s">
        <v>511</v>
      </c>
      <c r="J512" s="19">
        <v>511</v>
      </c>
      <c r="K512" s="45">
        <v>2.3000000007038999</v>
      </c>
    </row>
    <row r="513" spans="9:11" x14ac:dyDescent="0.25">
      <c r="I513" t="s">
        <v>512</v>
      </c>
      <c r="J513" s="19">
        <v>512</v>
      </c>
      <c r="K513" s="45">
        <v>2.3000000007038999</v>
      </c>
    </row>
    <row r="514" spans="9:11" x14ac:dyDescent="0.25">
      <c r="I514" t="s">
        <v>513</v>
      </c>
      <c r="J514" s="19">
        <v>513</v>
      </c>
      <c r="K514" s="45">
        <v>2.3000000007038999</v>
      </c>
    </row>
    <row r="515" spans="9:11" x14ac:dyDescent="0.25">
      <c r="I515" t="s">
        <v>514</v>
      </c>
      <c r="J515" s="19">
        <v>514</v>
      </c>
      <c r="K515" s="45">
        <v>2.3000000007038999</v>
      </c>
    </row>
    <row r="516" spans="9:11" x14ac:dyDescent="0.25">
      <c r="I516" t="s">
        <v>515</v>
      </c>
      <c r="J516" s="19">
        <v>515</v>
      </c>
      <c r="K516" s="45">
        <v>2.3000000007038999</v>
      </c>
    </row>
    <row r="517" spans="9:11" x14ac:dyDescent="0.25">
      <c r="I517" t="s">
        <v>516</v>
      </c>
      <c r="J517" s="19">
        <v>516</v>
      </c>
      <c r="K517" s="45">
        <v>2.3000000007038999</v>
      </c>
    </row>
    <row r="518" spans="9:11" x14ac:dyDescent="0.25">
      <c r="I518" t="s">
        <v>517</v>
      </c>
      <c r="J518" s="19">
        <v>517</v>
      </c>
      <c r="K518" s="45">
        <v>2.3000000007038999</v>
      </c>
    </row>
    <row r="519" spans="9:11" x14ac:dyDescent="0.25">
      <c r="I519" t="s">
        <v>518</v>
      </c>
      <c r="J519" s="19">
        <v>518</v>
      </c>
      <c r="K519" s="45">
        <v>2.3000000007038999</v>
      </c>
    </row>
    <row r="520" spans="9:11" x14ac:dyDescent="0.25">
      <c r="I520" t="s">
        <v>519</v>
      </c>
      <c r="J520" s="19">
        <v>519</v>
      </c>
      <c r="K520" s="45">
        <v>2.3000000007038999</v>
      </c>
    </row>
    <row r="521" spans="9:11" x14ac:dyDescent="0.25">
      <c r="I521" t="s">
        <v>520</v>
      </c>
      <c r="J521" s="19">
        <v>520</v>
      </c>
      <c r="K521" s="45">
        <v>2.3000000007038999</v>
      </c>
    </row>
    <row r="522" spans="9:11" x14ac:dyDescent="0.25">
      <c r="I522" t="s">
        <v>521</v>
      </c>
      <c r="J522" s="19">
        <v>521</v>
      </c>
      <c r="K522" s="45">
        <v>2.3000000007038999</v>
      </c>
    </row>
    <row r="523" spans="9:11" x14ac:dyDescent="0.25">
      <c r="I523" t="s">
        <v>522</v>
      </c>
      <c r="J523" s="19">
        <v>522</v>
      </c>
      <c r="K523" s="45">
        <v>2.3000000007038999</v>
      </c>
    </row>
    <row r="524" spans="9:11" x14ac:dyDescent="0.25">
      <c r="I524" t="s">
        <v>523</v>
      </c>
      <c r="J524" s="19">
        <v>523</v>
      </c>
      <c r="K524" s="45">
        <v>2.3000000007038999</v>
      </c>
    </row>
    <row r="525" spans="9:11" x14ac:dyDescent="0.25">
      <c r="I525" t="s">
        <v>524</v>
      </c>
      <c r="J525" s="19">
        <v>524</v>
      </c>
      <c r="K525" s="45">
        <v>2.3000000007038999</v>
      </c>
    </row>
    <row r="526" spans="9:11" x14ac:dyDescent="0.25">
      <c r="I526" t="s">
        <v>525</v>
      </c>
      <c r="J526" s="19">
        <v>525</v>
      </c>
      <c r="K526" s="45">
        <v>2.3000000007038999</v>
      </c>
    </row>
    <row r="527" spans="9:11" x14ac:dyDescent="0.25">
      <c r="I527" t="s">
        <v>526</v>
      </c>
      <c r="J527" s="19">
        <v>526</v>
      </c>
      <c r="K527" s="45">
        <v>2.3000000007038999</v>
      </c>
    </row>
    <row r="528" spans="9:11" x14ac:dyDescent="0.25">
      <c r="I528" t="s">
        <v>527</v>
      </c>
      <c r="J528" s="19">
        <v>527</v>
      </c>
      <c r="K528" s="45">
        <v>2.3000000007038999</v>
      </c>
    </row>
    <row r="529" spans="9:11" x14ac:dyDescent="0.25">
      <c r="I529" t="s">
        <v>528</v>
      </c>
      <c r="J529" s="19">
        <v>528</v>
      </c>
      <c r="K529" s="45">
        <v>2.3000000007038999</v>
      </c>
    </row>
    <row r="530" spans="9:11" x14ac:dyDescent="0.25">
      <c r="I530" t="s">
        <v>529</v>
      </c>
      <c r="J530" s="19">
        <v>529</v>
      </c>
      <c r="K530" s="45">
        <v>2.3000000007038999</v>
      </c>
    </row>
    <row r="531" spans="9:11" x14ac:dyDescent="0.25">
      <c r="I531" t="s">
        <v>530</v>
      </c>
      <c r="J531" s="19">
        <v>530</v>
      </c>
      <c r="K531" s="45">
        <v>2.3000000007038999</v>
      </c>
    </row>
    <row r="532" spans="9:11" x14ac:dyDescent="0.25">
      <c r="I532" t="s">
        <v>531</v>
      </c>
      <c r="J532" s="19">
        <v>531</v>
      </c>
      <c r="K532" s="45">
        <v>2.3000000007038999</v>
      </c>
    </row>
    <row r="533" spans="9:11" x14ac:dyDescent="0.25">
      <c r="I533" t="s">
        <v>532</v>
      </c>
      <c r="J533" s="19">
        <v>532</v>
      </c>
      <c r="K533" s="45">
        <v>2.3000000007038999</v>
      </c>
    </row>
    <row r="534" spans="9:11" x14ac:dyDescent="0.25">
      <c r="I534" t="s">
        <v>533</v>
      </c>
      <c r="J534" s="19">
        <v>533</v>
      </c>
      <c r="K534" s="45">
        <v>2.3000000007038999</v>
      </c>
    </row>
    <row r="535" spans="9:11" x14ac:dyDescent="0.25">
      <c r="I535" t="s">
        <v>534</v>
      </c>
      <c r="J535" s="19">
        <v>534</v>
      </c>
      <c r="K535" s="45">
        <v>2.3000000007038999</v>
      </c>
    </row>
    <row r="536" spans="9:11" x14ac:dyDescent="0.25">
      <c r="I536" t="s">
        <v>535</v>
      </c>
      <c r="J536" s="19">
        <v>535</v>
      </c>
      <c r="K536" s="45">
        <v>2.3000000007038999</v>
      </c>
    </row>
    <row r="537" spans="9:11" x14ac:dyDescent="0.25">
      <c r="I537" t="s">
        <v>536</v>
      </c>
      <c r="J537" s="19">
        <v>536</v>
      </c>
      <c r="K537" s="45">
        <v>2.3000000007038999</v>
      </c>
    </row>
    <row r="538" spans="9:11" x14ac:dyDescent="0.25">
      <c r="I538" t="s">
        <v>537</v>
      </c>
      <c r="J538" s="19">
        <v>537</v>
      </c>
      <c r="K538" s="45">
        <v>2.3000000007038999</v>
      </c>
    </row>
    <row r="539" spans="9:11" x14ac:dyDescent="0.25">
      <c r="I539" t="s">
        <v>538</v>
      </c>
      <c r="J539" s="19">
        <v>538</v>
      </c>
      <c r="K539" s="45">
        <v>2.3000000007038999</v>
      </c>
    </row>
    <row r="540" spans="9:11" x14ac:dyDescent="0.25">
      <c r="I540" t="s">
        <v>539</v>
      </c>
      <c r="J540" s="19">
        <v>539</v>
      </c>
      <c r="K540" s="45">
        <v>2.3000000007038999</v>
      </c>
    </row>
    <row r="541" spans="9:11" x14ac:dyDescent="0.25">
      <c r="I541" t="s">
        <v>540</v>
      </c>
      <c r="J541" s="19">
        <v>540</v>
      </c>
      <c r="K541" s="45">
        <v>2.3000000007038999</v>
      </c>
    </row>
    <row r="542" spans="9:11" x14ac:dyDescent="0.25">
      <c r="I542" t="s">
        <v>541</v>
      </c>
      <c r="J542" s="19">
        <v>541</v>
      </c>
      <c r="K542" s="45">
        <v>2.3000000007038999</v>
      </c>
    </row>
    <row r="543" spans="9:11" x14ac:dyDescent="0.25">
      <c r="I543" t="s">
        <v>542</v>
      </c>
      <c r="J543" s="19">
        <v>542</v>
      </c>
      <c r="K543" s="45">
        <v>2.3000000007038999</v>
      </c>
    </row>
    <row r="544" spans="9:11" x14ac:dyDescent="0.25">
      <c r="I544" t="s">
        <v>543</v>
      </c>
      <c r="J544" s="19">
        <v>543</v>
      </c>
      <c r="K544" s="45">
        <v>2.3000000007038999</v>
      </c>
    </row>
    <row r="545" spans="9:11" x14ac:dyDescent="0.25">
      <c r="I545" t="s">
        <v>544</v>
      </c>
      <c r="J545" s="19">
        <v>544</v>
      </c>
      <c r="K545" s="45">
        <v>2.3000000007038999</v>
      </c>
    </row>
    <row r="546" spans="9:11" x14ac:dyDescent="0.25">
      <c r="I546" t="s">
        <v>545</v>
      </c>
      <c r="J546" s="19">
        <v>545</v>
      </c>
      <c r="K546" s="45">
        <v>2.3000000007038999</v>
      </c>
    </row>
    <row r="547" spans="9:11" x14ac:dyDescent="0.25">
      <c r="I547" t="s">
        <v>546</v>
      </c>
      <c r="J547" s="19">
        <v>546</v>
      </c>
      <c r="K547" s="45">
        <v>2.3000000007038999</v>
      </c>
    </row>
    <row r="548" spans="9:11" x14ac:dyDescent="0.25">
      <c r="I548" t="s">
        <v>547</v>
      </c>
      <c r="J548" s="19">
        <v>547</v>
      </c>
      <c r="K548" s="45">
        <v>2.3000000007038999</v>
      </c>
    </row>
    <row r="549" spans="9:11" x14ac:dyDescent="0.25">
      <c r="I549" t="s">
        <v>548</v>
      </c>
      <c r="J549" s="19">
        <v>548</v>
      </c>
      <c r="K549" s="45">
        <v>2.3000000007038999</v>
      </c>
    </row>
    <row r="550" spans="9:11" x14ac:dyDescent="0.25">
      <c r="I550" t="s">
        <v>549</v>
      </c>
      <c r="J550" s="19">
        <v>549</v>
      </c>
      <c r="K550" s="45">
        <v>2.3000000007038999</v>
      </c>
    </row>
    <row r="551" spans="9:11" x14ac:dyDescent="0.25">
      <c r="I551" t="s">
        <v>550</v>
      </c>
      <c r="J551" s="19">
        <v>550</v>
      </c>
      <c r="K551" s="45">
        <v>2.3000000007038999</v>
      </c>
    </row>
    <row r="552" spans="9:11" x14ac:dyDescent="0.25">
      <c r="I552" t="s">
        <v>551</v>
      </c>
      <c r="J552" s="19">
        <v>551</v>
      </c>
      <c r="K552" s="45">
        <v>2.3000000007038999</v>
      </c>
    </row>
    <row r="553" spans="9:11" x14ac:dyDescent="0.25">
      <c r="I553" t="s">
        <v>552</v>
      </c>
      <c r="J553" s="19">
        <v>552</v>
      </c>
      <c r="K553" s="45">
        <v>2.3000000007038999</v>
      </c>
    </row>
    <row r="554" spans="9:11" x14ac:dyDescent="0.25">
      <c r="I554" t="s">
        <v>553</v>
      </c>
      <c r="J554" s="19">
        <v>553</v>
      </c>
      <c r="K554" s="45">
        <v>2.3000000007038999</v>
      </c>
    </row>
    <row r="555" spans="9:11" x14ac:dyDescent="0.25">
      <c r="I555" t="s">
        <v>554</v>
      </c>
      <c r="J555" s="19">
        <v>554</v>
      </c>
      <c r="K555" s="45">
        <v>2.3000000007038999</v>
      </c>
    </row>
    <row r="556" spans="9:11" x14ac:dyDescent="0.25">
      <c r="I556" t="s">
        <v>555</v>
      </c>
      <c r="J556" s="19">
        <v>555</v>
      </c>
      <c r="K556" s="45">
        <v>2.3000000007038999</v>
      </c>
    </row>
    <row r="557" spans="9:11" x14ac:dyDescent="0.25">
      <c r="I557" t="s">
        <v>556</v>
      </c>
      <c r="J557" s="19">
        <v>556</v>
      </c>
      <c r="K557" s="45">
        <v>2.3000000007038999</v>
      </c>
    </row>
    <row r="558" spans="9:11" x14ac:dyDescent="0.25">
      <c r="I558" t="s">
        <v>557</v>
      </c>
      <c r="J558" s="19">
        <v>557</v>
      </c>
      <c r="K558" s="45">
        <v>2.3000000007038999</v>
      </c>
    </row>
    <row r="559" spans="9:11" x14ac:dyDescent="0.25">
      <c r="I559" t="s">
        <v>558</v>
      </c>
      <c r="J559" s="19">
        <v>558</v>
      </c>
      <c r="K559" s="45">
        <v>2.3000000007038999</v>
      </c>
    </row>
    <row r="560" spans="9:11" x14ac:dyDescent="0.25">
      <c r="I560" t="s">
        <v>559</v>
      </c>
      <c r="J560" s="19">
        <v>559</v>
      </c>
      <c r="K560" s="45">
        <v>2.3000000007038999</v>
      </c>
    </row>
    <row r="561" spans="9:11" x14ac:dyDescent="0.25">
      <c r="I561" t="s">
        <v>560</v>
      </c>
      <c r="J561" s="19">
        <v>560</v>
      </c>
      <c r="K561" s="45">
        <v>2.3000000007038999</v>
      </c>
    </row>
    <row r="562" spans="9:11" x14ac:dyDescent="0.25">
      <c r="I562" t="s">
        <v>561</v>
      </c>
      <c r="J562" s="19">
        <v>561</v>
      </c>
      <c r="K562" s="45">
        <v>2.3000000007038999</v>
      </c>
    </row>
    <row r="563" spans="9:11" x14ac:dyDescent="0.25">
      <c r="I563" t="s">
        <v>562</v>
      </c>
      <c r="J563" s="19">
        <v>562</v>
      </c>
      <c r="K563" s="45">
        <v>2.3000000007038999</v>
      </c>
    </row>
    <row r="564" spans="9:11" x14ac:dyDescent="0.25">
      <c r="I564" t="s">
        <v>563</v>
      </c>
      <c r="J564" s="19">
        <v>563</v>
      </c>
      <c r="K564" s="45">
        <v>2.3000000007038999</v>
      </c>
    </row>
    <row r="565" spans="9:11" x14ac:dyDescent="0.25">
      <c r="I565" t="s">
        <v>564</v>
      </c>
      <c r="J565" s="19">
        <v>564</v>
      </c>
      <c r="K565" s="45">
        <v>2.3000000007038999</v>
      </c>
    </row>
    <row r="566" spans="9:11" x14ac:dyDescent="0.25">
      <c r="I566" t="s">
        <v>565</v>
      </c>
      <c r="J566" s="19">
        <v>565</v>
      </c>
      <c r="K566" s="45">
        <v>2.3000000007038999</v>
      </c>
    </row>
    <row r="567" spans="9:11" x14ac:dyDescent="0.25">
      <c r="I567" t="s">
        <v>566</v>
      </c>
      <c r="J567" s="19">
        <v>566</v>
      </c>
      <c r="K567" s="45">
        <v>2.3000000007038999</v>
      </c>
    </row>
    <row r="568" spans="9:11" x14ac:dyDescent="0.25">
      <c r="I568" t="s">
        <v>567</v>
      </c>
      <c r="J568" s="19">
        <v>567</v>
      </c>
      <c r="K568" s="45">
        <v>2.3000000007038999</v>
      </c>
    </row>
    <row r="569" spans="9:11" x14ac:dyDescent="0.25">
      <c r="I569" t="s">
        <v>568</v>
      </c>
      <c r="J569" s="19">
        <v>568</v>
      </c>
      <c r="K569" s="45">
        <v>2.3000000007038999</v>
      </c>
    </row>
    <row r="570" spans="9:11" x14ac:dyDescent="0.25">
      <c r="I570" t="s">
        <v>569</v>
      </c>
      <c r="J570" s="19">
        <v>569</v>
      </c>
      <c r="K570" s="45">
        <v>2.3000000007038999</v>
      </c>
    </row>
    <row r="571" spans="9:11" x14ac:dyDescent="0.25">
      <c r="I571" t="s">
        <v>570</v>
      </c>
      <c r="J571" s="19">
        <v>570</v>
      </c>
      <c r="K571" s="45">
        <v>2.3000000007038999</v>
      </c>
    </row>
    <row r="572" spans="9:11" x14ac:dyDescent="0.25">
      <c r="I572" t="s">
        <v>571</v>
      </c>
      <c r="J572" s="19">
        <v>571</v>
      </c>
      <c r="K572" s="45">
        <v>2.3000000007038999</v>
      </c>
    </row>
    <row r="573" spans="9:11" x14ac:dyDescent="0.25">
      <c r="I573" t="s">
        <v>572</v>
      </c>
      <c r="J573" s="19">
        <v>572</v>
      </c>
      <c r="K573" s="45">
        <v>2.3000000007038999</v>
      </c>
    </row>
    <row r="574" spans="9:11" x14ac:dyDescent="0.25">
      <c r="I574" t="s">
        <v>573</v>
      </c>
      <c r="J574" s="19">
        <v>573</v>
      </c>
      <c r="K574" s="45">
        <v>2.3000000007038999</v>
      </c>
    </row>
    <row r="575" spans="9:11" x14ac:dyDescent="0.25">
      <c r="I575" t="s">
        <v>574</v>
      </c>
      <c r="J575" s="19">
        <v>574</v>
      </c>
      <c r="K575" s="45">
        <v>2.3000000007038999</v>
      </c>
    </row>
    <row r="576" spans="9:11" x14ac:dyDescent="0.25">
      <c r="I576" t="s">
        <v>575</v>
      </c>
      <c r="J576" s="19">
        <v>575</v>
      </c>
      <c r="K576" s="45">
        <v>2.3000000007038999</v>
      </c>
    </row>
    <row r="577" spans="9:11" x14ac:dyDescent="0.25">
      <c r="I577" t="s">
        <v>576</v>
      </c>
      <c r="J577" s="19">
        <v>576</v>
      </c>
      <c r="K577" s="45">
        <v>2.3000000007038999</v>
      </c>
    </row>
    <row r="578" spans="9:11" x14ac:dyDescent="0.25">
      <c r="I578" t="s">
        <v>577</v>
      </c>
      <c r="J578" s="19">
        <v>577</v>
      </c>
      <c r="K578" s="45">
        <v>2.3000000007038999</v>
      </c>
    </row>
    <row r="579" spans="9:11" x14ac:dyDescent="0.25">
      <c r="I579" t="s">
        <v>578</v>
      </c>
      <c r="J579" s="19">
        <v>578</v>
      </c>
      <c r="K579" s="45">
        <v>2.3000000007038999</v>
      </c>
    </row>
    <row r="580" spans="9:11" x14ac:dyDescent="0.25">
      <c r="I580" t="s">
        <v>579</v>
      </c>
      <c r="J580" s="19">
        <v>579</v>
      </c>
      <c r="K580" s="45">
        <v>2.3000000007038999</v>
      </c>
    </row>
    <row r="581" spans="9:11" x14ac:dyDescent="0.25">
      <c r="I581" t="s">
        <v>580</v>
      </c>
      <c r="J581" s="19">
        <v>580</v>
      </c>
      <c r="K581" s="45">
        <v>2.3000000007038999</v>
      </c>
    </row>
    <row r="582" spans="9:11" x14ac:dyDescent="0.25">
      <c r="I582" t="s">
        <v>581</v>
      </c>
      <c r="J582" s="19">
        <v>581</v>
      </c>
      <c r="K582" s="45">
        <v>2.3000000007038999</v>
      </c>
    </row>
    <row r="583" spans="9:11" x14ac:dyDescent="0.25">
      <c r="I583" t="s">
        <v>582</v>
      </c>
      <c r="J583" s="19">
        <v>582</v>
      </c>
      <c r="K583" s="45">
        <v>2.3000000007038999</v>
      </c>
    </row>
    <row r="584" spans="9:11" x14ac:dyDescent="0.25">
      <c r="I584" t="s">
        <v>583</v>
      </c>
      <c r="J584" s="19">
        <v>583</v>
      </c>
      <c r="K584" s="45">
        <v>2.3000000007038999</v>
      </c>
    </row>
    <row r="585" spans="9:11" x14ac:dyDescent="0.25">
      <c r="I585" t="s">
        <v>584</v>
      </c>
      <c r="J585" s="19">
        <v>584</v>
      </c>
      <c r="K585" s="45">
        <v>2.3000000007038999</v>
      </c>
    </row>
    <row r="586" spans="9:11" x14ac:dyDescent="0.25">
      <c r="I586" t="s">
        <v>585</v>
      </c>
      <c r="J586" s="19">
        <v>585</v>
      </c>
      <c r="K586" s="45">
        <v>2.3000000007038999</v>
      </c>
    </row>
    <row r="587" spans="9:11" x14ac:dyDescent="0.25">
      <c r="I587" t="s">
        <v>586</v>
      </c>
      <c r="J587" s="19">
        <v>586</v>
      </c>
      <c r="K587" s="45">
        <v>2.3000000007038999</v>
      </c>
    </row>
    <row r="588" spans="9:11" x14ac:dyDescent="0.25">
      <c r="I588" t="s">
        <v>587</v>
      </c>
      <c r="J588" s="19">
        <v>587</v>
      </c>
      <c r="K588" s="45">
        <v>2.3000000007038999</v>
      </c>
    </row>
    <row r="589" spans="9:11" x14ac:dyDescent="0.25">
      <c r="I589" t="s">
        <v>588</v>
      </c>
      <c r="J589" s="19">
        <v>588</v>
      </c>
      <c r="K589" s="45">
        <v>2.3000000007038999</v>
      </c>
    </row>
    <row r="590" spans="9:11" x14ac:dyDescent="0.25">
      <c r="I590" t="s">
        <v>589</v>
      </c>
      <c r="J590" s="19">
        <v>589</v>
      </c>
      <c r="K590" s="45">
        <v>2.3000000007038999</v>
      </c>
    </row>
    <row r="591" spans="9:11" x14ac:dyDescent="0.25">
      <c r="I591" t="s">
        <v>590</v>
      </c>
      <c r="J591" s="19">
        <v>590</v>
      </c>
      <c r="K591" s="45">
        <v>2.3000000007038999</v>
      </c>
    </row>
    <row r="592" spans="9:11" x14ac:dyDescent="0.25">
      <c r="I592" t="s">
        <v>591</v>
      </c>
      <c r="J592" s="19">
        <v>591</v>
      </c>
      <c r="K592" s="45">
        <v>2.3000000007038999</v>
      </c>
    </row>
    <row r="593" spans="9:11" x14ac:dyDescent="0.25">
      <c r="I593" t="s">
        <v>592</v>
      </c>
      <c r="J593" s="19">
        <v>592</v>
      </c>
      <c r="K593" s="45">
        <v>2.3000000007038999</v>
      </c>
    </row>
    <row r="594" spans="9:11" x14ac:dyDescent="0.25">
      <c r="I594" t="s">
        <v>593</v>
      </c>
      <c r="J594" s="19">
        <v>593</v>
      </c>
      <c r="K594" s="45">
        <v>2.3000000007038999</v>
      </c>
    </row>
    <row r="595" spans="9:11" x14ac:dyDescent="0.25">
      <c r="I595" t="s">
        <v>594</v>
      </c>
      <c r="J595" s="19">
        <v>594</v>
      </c>
      <c r="K595" s="45">
        <v>2.3000000007038999</v>
      </c>
    </row>
    <row r="596" spans="9:11" x14ac:dyDescent="0.25">
      <c r="I596" t="s">
        <v>595</v>
      </c>
      <c r="J596" s="19">
        <v>595</v>
      </c>
      <c r="K596" s="45">
        <v>2.3000000007038999</v>
      </c>
    </row>
    <row r="597" spans="9:11" x14ac:dyDescent="0.25">
      <c r="I597" t="s">
        <v>596</v>
      </c>
      <c r="J597" s="19">
        <v>596</v>
      </c>
      <c r="K597" s="45">
        <v>2.3000000007038999</v>
      </c>
    </row>
    <row r="598" spans="9:11" x14ac:dyDescent="0.25">
      <c r="I598" t="s">
        <v>597</v>
      </c>
      <c r="J598" s="19">
        <v>597</v>
      </c>
      <c r="K598" s="45">
        <v>2.3000000007038999</v>
      </c>
    </row>
    <row r="599" spans="9:11" x14ac:dyDescent="0.25">
      <c r="I599" t="s">
        <v>598</v>
      </c>
      <c r="J599" s="19">
        <v>598</v>
      </c>
      <c r="K599" s="45">
        <v>2.3000000007038999</v>
      </c>
    </row>
    <row r="600" spans="9:11" x14ac:dyDescent="0.25">
      <c r="I600" t="s">
        <v>599</v>
      </c>
      <c r="J600" s="19">
        <v>599</v>
      </c>
      <c r="K600" s="45">
        <v>2.3000000007038999</v>
      </c>
    </row>
    <row r="601" spans="9:11" x14ac:dyDescent="0.25">
      <c r="I601" t="s">
        <v>600</v>
      </c>
      <c r="J601" s="19">
        <v>600</v>
      </c>
      <c r="K601" s="45">
        <v>2.3000000007038999</v>
      </c>
    </row>
    <row r="602" spans="9:11" x14ac:dyDescent="0.25">
      <c r="I602" t="s">
        <v>601</v>
      </c>
      <c r="J602" s="19">
        <v>601</v>
      </c>
      <c r="K602" s="45">
        <v>2.3000000007038999</v>
      </c>
    </row>
    <row r="603" spans="9:11" x14ac:dyDescent="0.25">
      <c r="I603" t="s">
        <v>602</v>
      </c>
      <c r="J603" s="19">
        <v>602</v>
      </c>
      <c r="K603" s="45">
        <v>2.3000000007038999</v>
      </c>
    </row>
    <row r="604" spans="9:11" x14ac:dyDescent="0.25">
      <c r="I604" t="s">
        <v>603</v>
      </c>
      <c r="J604" s="19">
        <v>603</v>
      </c>
      <c r="K604" s="45">
        <v>2.3000000007038999</v>
      </c>
    </row>
    <row r="605" spans="9:11" x14ac:dyDescent="0.25">
      <c r="I605" t="s">
        <v>604</v>
      </c>
      <c r="J605" s="19">
        <v>604</v>
      </c>
      <c r="K605" s="45">
        <v>2.3000000007038999</v>
      </c>
    </row>
    <row r="606" spans="9:11" x14ac:dyDescent="0.25">
      <c r="I606" t="s">
        <v>605</v>
      </c>
      <c r="J606" s="19">
        <v>605</v>
      </c>
      <c r="K606" s="45">
        <v>2.3000000007038999</v>
      </c>
    </row>
    <row r="607" spans="9:11" x14ac:dyDescent="0.25">
      <c r="I607" t="s">
        <v>606</v>
      </c>
      <c r="J607" s="19">
        <v>606</v>
      </c>
      <c r="K607" s="45">
        <v>2.3000000007038999</v>
      </c>
    </row>
    <row r="608" spans="9:11" x14ac:dyDescent="0.25">
      <c r="I608" t="s">
        <v>607</v>
      </c>
      <c r="J608" s="19">
        <v>607</v>
      </c>
      <c r="K608" s="45">
        <v>2.3000000007038999</v>
      </c>
    </row>
    <row r="609" spans="9:11" x14ac:dyDescent="0.25">
      <c r="I609" t="s">
        <v>608</v>
      </c>
      <c r="J609" s="19">
        <v>608</v>
      </c>
      <c r="K609" s="45">
        <v>2.3000000007038999</v>
      </c>
    </row>
    <row r="610" spans="9:11" x14ac:dyDescent="0.25">
      <c r="I610" t="s">
        <v>609</v>
      </c>
      <c r="J610" s="19">
        <v>609</v>
      </c>
      <c r="K610" s="45">
        <v>2.3000000007038999</v>
      </c>
    </row>
    <row r="611" spans="9:11" x14ac:dyDescent="0.25">
      <c r="I611" t="s">
        <v>610</v>
      </c>
      <c r="J611" s="19">
        <v>610</v>
      </c>
      <c r="K611" s="45">
        <v>2.3000000007038999</v>
      </c>
    </row>
    <row r="612" spans="9:11" x14ac:dyDescent="0.25">
      <c r="I612" t="s">
        <v>611</v>
      </c>
      <c r="J612" s="19">
        <v>611</v>
      </c>
      <c r="K612" s="45">
        <v>2.3000000007038999</v>
      </c>
    </row>
    <row r="613" spans="9:11" x14ac:dyDescent="0.25">
      <c r="I613" t="s">
        <v>612</v>
      </c>
      <c r="J613" s="19">
        <v>612</v>
      </c>
      <c r="K613" s="45">
        <v>2.3000000007038999</v>
      </c>
    </row>
    <row r="614" spans="9:11" x14ac:dyDescent="0.25">
      <c r="I614" t="s">
        <v>613</v>
      </c>
      <c r="J614" s="19">
        <v>613</v>
      </c>
      <c r="K614" s="45">
        <v>2.3000000007038999</v>
      </c>
    </row>
    <row r="615" spans="9:11" x14ac:dyDescent="0.25">
      <c r="I615" t="s">
        <v>614</v>
      </c>
      <c r="J615" s="19">
        <v>614</v>
      </c>
      <c r="K615" s="45">
        <v>2.3000000007038999</v>
      </c>
    </row>
    <row r="616" spans="9:11" x14ac:dyDescent="0.25">
      <c r="I616" t="s">
        <v>615</v>
      </c>
      <c r="J616" s="19">
        <v>615</v>
      </c>
      <c r="K616" s="45">
        <v>2.3000000007038999</v>
      </c>
    </row>
    <row r="617" spans="9:11" x14ac:dyDescent="0.25">
      <c r="I617" t="s">
        <v>616</v>
      </c>
      <c r="J617" s="19">
        <v>616</v>
      </c>
      <c r="K617" s="45">
        <v>2.3000000007038999</v>
      </c>
    </row>
    <row r="618" spans="9:11" x14ac:dyDescent="0.25">
      <c r="I618" t="s">
        <v>617</v>
      </c>
      <c r="J618" s="19">
        <v>617</v>
      </c>
      <c r="K618" s="45">
        <v>2.3000000007038999</v>
      </c>
    </row>
    <row r="619" spans="9:11" x14ac:dyDescent="0.25">
      <c r="I619" t="s">
        <v>618</v>
      </c>
      <c r="J619" s="19">
        <v>618</v>
      </c>
      <c r="K619" s="45">
        <v>2.3000000007038999</v>
      </c>
    </row>
    <row r="620" spans="9:11" x14ac:dyDescent="0.25">
      <c r="I620" t="s">
        <v>619</v>
      </c>
      <c r="J620" s="19">
        <v>619</v>
      </c>
      <c r="K620" s="45">
        <v>2.3000000007038999</v>
      </c>
    </row>
    <row r="621" spans="9:11" x14ac:dyDescent="0.25">
      <c r="I621" t="s">
        <v>620</v>
      </c>
      <c r="J621" s="19">
        <v>620</v>
      </c>
      <c r="K621" s="45">
        <v>2.3000000007038999</v>
      </c>
    </row>
    <row r="622" spans="9:11" x14ac:dyDescent="0.25">
      <c r="I622" t="s">
        <v>621</v>
      </c>
      <c r="J622" s="19">
        <v>621</v>
      </c>
      <c r="K622" s="45">
        <v>2.3000000007038999</v>
      </c>
    </row>
    <row r="623" spans="9:11" x14ac:dyDescent="0.25">
      <c r="I623" t="s">
        <v>622</v>
      </c>
      <c r="J623" s="19">
        <v>622</v>
      </c>
      <c r="K623" s="45">
        <v>2.3000000007038999</v>
      </c>
    </row>
    <row r="624" spans="9:11" x14ac:dyDescent="0.25">
      <c r="I624" t="s">
        <v>623</v>
      </c>
      <c r="J624" s="19">
        <v>623</v>
      </c>
      <c r="K624" s="45">
        <v>2.3000000007038999</v>
      </c>
    </row>
    <row r="625" spans="9:11" x14ac:dyDescent="0.25">
      <c r="I625" t="s">
        <v>624</v>
      </c>
      <c r="J625" s="19">
        <v>624</v>
      </c>
      <c r="K625" s="45">
        <v>2.3000000007038999</v>
      </c>
    </row>
    <row r="626" spans="9:11" x14ac:dyDescent="0.25">
      <c r="I626" t="s">
        <v>625</v>
      </c>
      <c r="J626" s="19">
        <v>625</v>
      </c>
      <c r="K626" s="45">
        <v>2.3000000007038999</v>
      </c>
    </row>
    <row r="627" spans="9:11" x14ac:dyDescent="0.25">
      <c r="I627" t="s">
        <v>626</v>
      </c>
      <c r="J627" s="19">
        <v>626</v>
      </c>
      <c r="K627" s="45">
        <v>2.3000000007038999</v>
      </c>
    </row>
    <row r="628" spans="9:11" x14ac:dyDescent="0.25">
      <c r="I628" t="s">
        <v>627</v>
      </c>
      <c r="J628" s="19">
        <v>627</v>
      </c>
      <c r="K628" s="45">
        <v>2.3000000007038999</v>
      </c>
    </row>
    <row r="629" spans="9:11" x14ac:dyDescent="0.25">
      <c r="I629" t="s">
        <v>628</v>
      </c>
      <c r="J629" s="19">
        <v>628</v>
      </c>
      <c r="K629" s="45">
        <v>2.3000000007038999</v>
      </c>
    </row>
    <row r="630" spans="9:11" x14ac:dyDescent="0.25">
      <c r="I630" t="s">
        <v>629</v>
      </c>
      <c r="J630" s="19">
        <v>629</v>
      </c>
      <c r="K630" s="45">
        <v>2.3000000007038999</v>
      </c>
    </row>
    <row r="631" spans="9:11" x14ac:dyDescent="0.25">
      <c r="I631" t="s">
        <v>630</v>
      </c>
      <c r="J631" s="19">
        <v>630</v>
      </c>
      <c r="K631" s="45">
        <v>2.3000000007038999</v>
      </c>
    </row>
    <row r="632" spans="9:11" x14ac:dyDescent="0.25">
      <c r="I632" t="s">
        <v>631</v>
      </c>
      <c r="J632" s="19">
        <v>631</v>
      </c>
      <c r="K632" s="45">
        <v>2.3000000007038999</v>
      </c>
    </row>
    <row r="633" spans="9:11" x14ac:dyDescent="0.25">
      <c r="I633" t="s">
        <v>632</v>
      </c>
      <c r="J633" s="19">
        <v>632</v>
      </c>
      <c r="K633" s="45">
        <v>2.3000000007038999</v>
      </c>
    </row>
    <row r="634" spans="9:11" x14ac:dyDescent="0.25">
      <c r="I634" t="s">
        <v>633</v>
      </c>
      <c r="J634" s="19">
        <v>633</v>
      </c>
      <c r="K634" s="45">
        <v>2.3000000007038999</v>
      </c>
    </row>
    <row r="635" spans="9:11" x14ac:dyDescent="0.25">
      <c r="I635" t="s">
        <v>634</v>
      </c>
      <c r="J635" s="19">
        <v>634</v>
      </c>
      <c r="K635" s="45">
        <v>2.3000000007038999</v>
      </c>
    </row>
    <row r="636" spans="9:11" x14ac:dyDescent="0.25">
      <c r="I636" t="s">
        <v>635</v>
      </c>
      <c r="J636" s="19">
        <v>635</v>
      </c>
      <c r="K636" s="45">
        <v>2.3000000007038999</v>
      </c>
    </row>
    <row r="637" spans="9:11" x14ac:dyDescent="0.25">
      <c r="I637" t="s">
        <v>636</v>
      </c>
      <c r="J637" s="19">
        <v>636</v>
      </c>
      <c r="K637" s="45">
        <v>2.3000000007038999</v>
      </c>
    </row>
    <row r="638" spans="9:11" x14ac:dyDescent="0.25">
      <c r="I638" t="s">
        <v>637</v>
      </c>
      <c r="J638" s="19">
        <v>637</v>
      </c>
      <c r="K638" s="45">
        <v>2.3000000007038999</v>
      </c>
    </row>
    <row r="639" spans="9:11" x14ac:dyDescent="0.25">
      <c r="I639" t="s">
        <v>638</v>
      </c>
      <c r="J639" s="19">
        <v>638</v>
      </c>
      <c r="K639" s="45">
        <v>2.3000000007038999</v>
      </c>
    </row>
    <row r="640" spans="9:11" x14ac:dyDescent="0.25">
      <c r="I640" t="s">
        <v>639</v>
      </c>
      <c r="J640" s="19">
        <v>639</v>
      </c>
      <c r="K640" s="45">
        <v>2.3000000007038999</v>
      </c>
    </row>
    <row r="641" spans="9:11" x14ac:dyDescent="0.25">
      <c r="I641" t="s">
        <v>640</v>
      </c>
      <c r="J641" s="19">
        <v>640</v>
      </c>
      <c r="K641" s="45">
        <v>2.3000000007038999</v>
      </c>
    </row>
    <row r="642" spans="9:11" x14ac:dyDescent="0.25">
      <c r="I642" t="s">
        <v>641</v>
      </c>
      <c r="J642" s="19">
        <v>641</v>
      </c>
      <c r="K642" s="45">
        <v>2.3000000007038999</v>
      </c>
    </row>
    <row r="643" spans="9:11" x14ac:dyDescent="0.25">
      <c r="I643" t="s">
        <v>642</v>
      </c>
      <c r="J643" s="19">
        <v>642</v>
      </c>
      <c r="K643" s="45">
        <v>2.3000000007038999</v>
      </c>
    </row>
    <row r="644" spans="9:11" x14ac:dyDescent="0.25">
      <c r="I644" t="s">
        <v>643</v>
      </c>
      <c r="J644" s="19">
        <v>643</v>
      </c>
      <c r="K644" s="45">
        <v>2.3000000007038999</v>
      </c>
    </row>
    <row r="645" spans="9:11" x14ac:dyDescent="0.25">
      <c r="I645" t="s">
        <v>644</v>
      </c>
      <c r="J645" s="19">
        <v>644</v>
      </c>
      <c r="K645" s="45">
        <v>2.3000000007038999</v>
      </c>
    </row>
    <row r="646" spans="9:11" x14ac:dyDescent="0.25">
      <c r="I646" t="s">
        <v>645</v>
      </c>
      <c r="J646" s="19">
        <v>645</v>
      </c>
      <c r="K646" s="45">
        <v>2.3000000007038999</v>
      </c>
    </row>
    <row r="647" spans="9:11" x14ac:dyDescent="0.25">
      <c r="I647" t="s">
        <v>646</v>
      </c>
      <c r="J647" s="19">
        <v>646</v>
      </c>
      <c r="K647" s="45">
        <v>2.3000000007038999</v>
      </c>
    </row>
    <row r="648" spans="9:11" x14ac:dyDescent="0.25">
      <c r="I648" t="s">
        <v>647</v>
      </c>
      <c r="J648" s="19">
        <v>647</v>
      </c>
      <c r="K648" s="45">
        <v>2.3000000007038999</v>
      </c>
    </row>
    <row r="649" spans="9:11" x14ac:dyDescent="0.25">
      <c r="I649" t="s">
        <v>648</v>
      </c>
      <c r="J649" s="19">
        <v>648</v>
      </c>
      <c r="K649" s="45">
        <v>2.3000000007038999</v>
      </c>
    </row>
    <row r="650" spans="9:11" x14ac:dyDescent="0.25">
      <c r="I650" t="s">
        <v>649</v>
      </c>
      <c r="J650" s="19">
        <v>649</v>
      </c>
      <c r="K650" s="45">
        <v>2.3000000007038999</v>
      </c>
    </row>
    <row r="651" spans="9:11" x14ac:dyDescent="0.25">
      <c r="I651" t="s">
        <v>650</v>
      </c>
      <c r="J651" s="19">
        <v>650</v>
      </c>
      <c r="K651" s="45">
        <v>2.3000000007038999</v>
      </c>
    </row>
    <row r="652" spans="9:11" x14ac:dyDescent="0.25">
      <c r="I652" t="s">
        <v>651</v>
      </c>
      <c r="J652" s="19">
        <v>651</v>
      </c>
      <c r="K652" s="45">
        <v>2.3000000007038999</v>
      </c>
    </row>
    <row r="653" spans="9:11" x14ac:dyDescent="0.25">
      <c r="I653" t="s">
        <v>652</v>
      </c>
      <c r="J653" s="19">
        <v>652</v>
      </c>
      <c r="K653" s="45">
        <v>2.3000000007038999</v>
      </c>
    </row>
    <row r="654" spans="9:11" x14ac:dyDescent="0.25">
      <c r="I654" t="s">
        <v>653</v>
      </c>
      <c r="J654" s="19">
        <v>653</v>
      </c>
      <c r="K654" s="45">
        <v>2.3000000007038999</v>
      </c>
    </row>
    <row r="655" spans="9:11" x14ac:dyDescent="0.25">
      <c r="I655" t="s">
        <v>654</v>
      </c>
      <c r="J655" s="19">
        <v>654</v>
      </c>
      <c r="K655" s="45">
        <v>2.3000000007038999</v>
      </c>
    </row>
    <row r="656" spans="9:11" x14ac:dyDescent="0.25">
      <c r="I656" t="s">
        <v>655</v>
      </c>
      <c r="J656" s="19">
        <v>655</v>
      </c>
      <c r="K656" s="45">
        <v>2.3000000007038999</v>
      </c>
    </row>
    <row r="657" spans="9:11" x14ac:dyDescent="0.25">
      <c r="I657" t="s">
        <v>656</v>
      </c>
      <c r="J657" s="19">
        <v>656</v>
      </c>
      <c r="K657" s="45">
        <v>2.3000000007038999</v>
      </c>
    </row>
    <row r="658" spans="9:11" x14ac:dyDescent="0.25">
      <c r="I658" t="s">
        <v>657</v>
      </c>
      <c r="J658" s="19">
        <v>657</v>
      </c>
      <c r="K658" s="45">
        <v>2.3000000007038999</v>
      </c>
    </row>
    <row r="659" spans="9:11" x14ac:dyDescent="0.25">
      <c r="I659" t="s">
        <v>658</v>
      </c>
      <c r="J659" s="19">
        <v>658</v>
      </c>
      <c r="K659" s="45">
        <v>2.3000000007038999</v>
      </c>
    </row>
    <row r="660" spans="9:11" x14ac:dyDescent="0.25">
      <c r="I660" t="s">
        <v>659</v>
      </c>
      <c r="J660" s="19">
        <v>659</v>
      </c>
      <c r="K660" s="45">
        <v>2.3000000007038999</v>
      </c>
    </row>
    <row r="661" spans="9:11" x14ac:dyDescent="0.25">
      <c r="I661" t="s">
        <v>660</v>
      </c>
      <c r="J661" s="19">
        <v>660</v>
      </c>
      <c r="K661" s="45">
        <v>2.3000000007038999</v>
      </c>
    </row>
    <row r="662" spans="9:11" x14ac:dyDescent="0.25">
      <c r="I662" t="s">
        <v>661</v>
      </c>
      <c r="J662" s="19">
        <v>661</v>
      </c>
      <c r="K662" s="45">
        <v>2.3000000007038999</v>
      </c>
    </row>
    <row r="663" spans="9:11" x14ac:dyDescent="0.25">
      <c r="I663" t="s">
        <v>662</v>
      </c>
      <c r="J663" s="19">
        <v>662</v>
      </c>
      <c r="K663" s="45">
        <v>2.3000000007038999</v>
      </c>
    </row>
    <row r="664" spans="9:11" x14ac:dyDescent="0.25">
      <c r="I664" t="s">
        <v>663</v>
      </c>
      <c r="J664" s="19">
        <v>663</v>
      </c>
      <c r="K664" s="45">
        <v>2.3000000007038999</v>
      </c>
    </row>
    <row r="665" spans="9:11" x14ac:dyDescent="0.25">
      <c r="I665" t="s">
        <v>664</v>
      </c>
      <c r="J665" s="19">
        <v>664</v>
      </c>
      <c r="K665" s="45">
        <v>2.3000000007038999</v>
      </c>
    </row>
    <row r="666" spans="9:11" x14ac:dyDescent="0.25">
      <c r="I666" t="s">
        <v>665</v>
      </c>
      <c r="J666" s="19">
        <v>665</v>
      </c>
      <c r="K666" s="45">
        <v>2.3000000007038999</v>
      </c>
    </row>
    <row r="667" spans="9:11" x14ac:dyDescent="0.25">
      <c r="I667" t="s">
        <v>666</v>
      </c>
      <c r="J667" s="19">
        <v>666</v>
      </c>
      <c r="K667" s="45">
        <v>2.3000000007038999</v>
      </c>
    </row>
    <row r="668" spans="9:11" x14ac:dyDescent="0.25">
      <c r="I668" t="s">
        <v>667</v>
      </c>
      <c r="J668" s="19">
        <v>667</v>
      </c>
      <c r="K668" s="45">
        <v>2.3000000007038999</v>
      </c>
    </row>
    <row r="669" spans="9:11" x14ac:dyDescent="0.25">
      <c r="I669" t="s">
        <v>668</v>
      </c>
      <c r="J669" s="19">
        <v>668</v>
      </c>
      <c r="K669" s="45">
        <v>2.3000000007038999</v>
      </c>
    </row>
    <row r="670" spans="9:11" x14ac:dyDescent="0.25">
      <c r="I670" t="s">
        <v>669</v>
      </c>
      <c r="J670" s="19">
        <v>669</v>
      </c>
      <c r="K670" s="45">
        <v>2.3000000007038999</v>
      </c>
    </row>
    <row r="671" spans="9:11" x14ac:dyDescent="0.25">
      <c r="I671" t="s">
        <v>670</v>
      </c>
      <c r="J671" s="19">
        <v>670</v>
      </c>
      <c r="K671" s="45">
        <v>2.3000000007038999</v>
      </c>
    </row>
    <row r="672" spans="9:11" x14ac:dyDescent="0.25">
      <c r="I672" t="s">
        <v>671</v>
      </c>
      <c r="J672" s="19">
        <v>671</v>
      </c>
      <c r="K672" s="45">
        <v>2.3000000007038999</v>
      </c>
    </row>
    <row r="673" spans="9:11" x14ac:dyDescent="0.25">
      <c r="I673" t="s">
        <v>672</v>
      </c>
      <c r="J673" s="19">
        <v>672</v>
      </c>
      <c r="K673" s="45">
        <v>2.3000000007038999</v>
      </c>
    </row>
    <row r="674" spans="9:11" x14ac:dyDescent="0.25">
      <c r="I674" t="s">
        <v>673</v>
      </c>
      <c r="J674" s="19">
        <v>673</v>
      </c>
      <c r="K674" s="45">
        <v>2.3000000007038999</v>
      </c>
    </row>
    <row r="675" spans="9:11" x14ac:dyDescent="0.25">
      <c r="I675" t="s">
        <v>674</v>
      </c>
      <c r="J675" s="19">
        <v>674</v>
      </c>
      <c r="K675" s="45">
        <v>2.3000000007038999</v>
      </c>
    </row>
    <row r="676" spans="9:11" x14ac:dyDescent="0.25">
      <c r="I676" t="s">
        <v>675</v>
      </c>
      <c r="J676" s="19">
        <v>675</v>
      </c>
      <c r="K676" s="45">
        <v>2.3000000007038999</v>
      </c>
    </row>
    <row r="677" spans="9:11" x14ac:dyDescent="0.25">
      <c r="I677" t="s">
        <v>676</v>
      </c>
      <c r="J677" s="19">
        <v>676</v>
      </c>
      <c r="K677" s="45">
        <v>2.3000000007038999</v>
      </c>
    </row>
    <row r="678" spans="9:11" x14ac:dyDescent="0.25">
      <c r="I678" t="s">
        <v>677</v>
      </c>
      <c r="J678" s="19">
        <v>677</v>
      </c>
      <c r="K678" s="45">
        <v>2.3000000007038999</v>
      </c>
    </row>
    <row r="679" spans="9:11" x14ac:dyDescent="0.25">
      <c r="I679" t="s">
        <v>678</v>
      </c>
      <c r="J679" s="19">
        <v>678</v>
      </c>
      <c r="K679" s="45">
        <v>2.3000000007038999</v>
      </c>
    </row>
    <row r="680" spans="9:11" x14ac:dyDescent="0.25">
      <c r="I680" t="s">
        <v>679</v>
      </c>
      <c r="J680" s="19">
        <v>679</v>
      </c>
      <c r="K680" s="45">
        <v>2.3000000007038999</v>
      </c>
    </row>
    <row r="681" spans="9:11" x14ac:dyDescent="0.25">
      <c r="I681" t="s">
        <v>680</v>
      </c>
      <c r="J681" s="19">
        <v>680</v>
      </c>
      <c r="K681" s="45">
        <v>2.3000000007038999</v>
      </c>
    </row>
    <row r="682" spans="9:11" x14ac:dyDescent="0.25">
      <c r="I682" t="s">
        <v>681</v>
      </c>
      <c r="J682" s="19">
        <v>681</v>
      </c>
      <c r="K682" s="45">
        <v>2.3000000007038999</v>
      </c>
    </row>
    <row r="683" spans="9:11" x14ac:dyDescent="0.25">
      <c r="I683" t="s">
        <v>682</v>
      </c>
      <c r="J683" s="19">
        <v>682</v>
      </c>
      <c r="K683" s="45">
        <v>2.3000000007038999</v>
      </c>
    </row>
    <row r="684" spans="9:11" x14ac:dyDescent="0.25">
      <c r="I684" t="s">
        <v>683</v>
      </c>
      <c r="J684" s="19">
        <v>683</v>
      </c>
      <c r="K684" s="45">
        <v>2.3000000007038999</v>
      </c>
    </row>
    <row r="685" spans="9:11" x14ac:dyDescent="0.25">
      <c r="I685" t="s">
        <v>684</v>
      </c>
      <c r="J685" s="19">
        <v>684</v>
      </c>
      <c r="K685" s="45">
        <v>2.3000000007038999</v>
      </c>
    </row>
    <row r="686" spans="9:11" x14ac:dyDescent="0.25">
      <c r="I686" t="s">
        <v>685</v>
      </c>
      <c r="J686" s="19">
        <v>685</v>
      </c>
      <c r="K686" s="45">
        <v>2.3000000007038999</v>
      </c>
    </row>
    <row r="687" spans="9:11" x14ac:dyDescent="0.25">
      <c r="I687" t="s">
        <v>686</v>
      </c>
      <c r="J687" s="19">
        <v>686</v>
      </c>
      <c r="K687" s="45">
        <v>2.3000000007038999</v>
      </c>
    </row>
    <row r="688" spans="9:11" x14ac:dyDescent="0.25">
      <c r="I688" t="s">
        <v>687</v>
      </c>
      <c r="J688" s="19">
        <v>687</v>
      </c>
      <c r="K688" s="45">
        <v>2.3000000007038999</v>
      </c>
    </row>
    <row r="689" spans="9:11" x14ac:dyDescent="0.25">
      <c r="I689" t="s">
        <v>688</v>
      </c>
      <c r="J689" s="19">
        <v>688</v>
      </c>
      <c r="K689" s="45">
        <v>2.3000000007038999</v>
      </c>
    </row>
    <row r="690" spans="9:11" x14ac:dyDescent="0.25">
      <c r="I690" t="s">
        <v>689</v>
      </c>
      <c r="J690" s="19">
        <v>689</v>
      </c>
      <c r="K690" s="45">
        <v>2.3000000007038999</v>
      </c>
    </row>
    <row r="691" spans="9:11" x14ac:dyDescent="0.25">
      <c r="I691" t="s">
        <v>690</v>
      </c>
      <c r="J691" s="19">
        <v>690</v>
      </c>
      <c r="K691" s="45">
        <v>2.3000000007038999</v>
      </c>
    </row>
    <row r="692" spans="9:11" x14ac:dyDescent="0.25">
      <c r="I692" t="s">
        <v>691</v>
      </c>
      <c r="J692" s="19">
        <v>691</v>
      </c>
      <c r="K692" s="45">
        <v>2.3000000007038999</v>
      </c>
    </row>
    <row r="693" spans="9:11" x14ac:dyDescent="0.25">
      <c r="I693" t="s">
        <v>692</v>
      </c>
      <c r="J693" s="19">
        <v>692</v>
      </c>
      <c r="K693" s="45">
        <v>2.3000000007038999</v>
      </c>
    </row>
    <row r="694" spans="9:11" x14ac:dyDescent="0.25">
      <c r="I694" t="s">
        <v>693</v>
      </c>
      <c r="J694" s="19">
        <v>693</v>
      </c>
      <c r="K694" s="45">
        <v>2.3000000007038999</v>
      </c>
    </row>
    <row r="695" spans="9:11" x14ac:dyDescent="0.25">
      <c r="I695" t="s">
        <v>694</v>
      </c>
      <c r="J695" s="19">
        <v>694</v>
      </c>
      <c r="K695" s="45">
        <v>2.3000000007038999</v>
      </c>
    </row>
    <row r="696" spans="9:11" x14ac:dyDescent="0.25">
      <c r="I696" t="s">
        <v>695</v>
      </c>
      <c r="J696" s="19">
        <v>695</v>
      </c>
      <c r="K696" s="45">
        <v>2.3000000007038999</v>
      </c>
    </row>
    <row r="697" spans="9:11" x14ac:dyDescent="0.25">
      <c r="I697" t="s">
        <v>696</v>
      </c>
      <c r="J697" s="19">
        <v>696</v>
      </c>
      <c r="K697" s="45">
        <v>2.3000000007038999</v>
      </c>
    </row>
    <row r="698" spans="9:11" x14ac:dyDescent="0.25">
      <c r="I698" t="s">
        <v>697</v>
      </c>
      <c r="J698" s="19">
        <v>697</v>
      </c>
      <c r="K698" s="45">
        <v>2.3000000007038999</v>
      </c>
    </row>
    <row r="699" spans="9:11" x14ac:dyDescent="0.25">
      <c r="I699" t="s">
        <v>698</v>
      </c>
      <c r="J699" s="19">
        <v>698</v>
      </c>
      <c r="K699" s="45">
        <v>2.3000000007038999</v>
      </c>
    </row>
    <row r="700" spans="9:11" x14ac:dyDescent="0.25">
      <c r="I700" t="s">
        <v>699</v>
      </c>
      <c r="J700" s="19">
        <v>699</v>
      </c>
      <c r="K700" s="45">
        <v>2.3000000007038999</v>
      </c>
    </row>
    <row r="701" spans="9:11" x14ac:dyDescent="0.25">
      <c r="I701" t="s">
        <v>700</v>
      </c>
      <c r="J701" s="19">
        <v>700</v>
      </c>
      <c r="K701" s="45">
        <v>2.3000000007038999</v>
      </c>
    </row>
    <row r="702" spans="9:11" x14ac:dyDescent="0.25">
      <c r="I702" t="s">
        <v>701</v>
      </c>
      <c r="J702" s="19">
        <v>701</v>
      </c>
      <c r="K702" s="45">
        <v>2.3000000007038999</v>
      </c>
    </row>
    <row r="703" spans="9:11" x14ac:dyDescent="0.25">
      <c r="I703" t="s">
        <v>702</v>
      </c>
      <c r="J703" s="19">
        <v>702</v>
      </c>
      <c r="K703" s="45">
        <v>2.3000000007038999</v>
      </c>
    </row>
    <row r="704" spans="9:11" x14ac:dyDescent="0.25">
      <c r="I704" t="s">
        <v>703</v>
      </c>
      <c r="J704" s="19">
        <v>703</v>
      </c>
      <c r="K704" s="45">
        <v>2.3000000007038999</v>
      </c>
    </row>
    <row r="705" spans="9:11" x14ac:dyDescent="0.25">
      <c r="I705" t="s">
        <v>704</v>
      </c>
      <c r="J705" s="19">
        <v>704</v>
      </c>
      <c r="K705" s="45">
        <v>2.3000000007038999</v>
      </c>
    </row>
    <row r="706" spans="9:11" x14ac:dyDescent="0.25">
      <c r="I706" t="s">
        <v>705</v>
      </c>
      <c r="J706" s="19">
        <v>705</v>
      </c>
      <c r="K706" s="45">
        <v>2.3000000007038999</v>
      </c>
    </row>
    <row r="707" spans="9:11" x14ac:dyDescent="0.25">
      <c r="I707" t="s">
        <v>706</v>
      </c>
      <c r="J707" s="19">
        <v>706</v>
      </c>
      <c r="K707" s="45">
        <v>2.3000000007038999</v>
      </c>
    </row>
    <row r="708" spans="9:11" x14ac:dyDescent="0.25">
      <c r="I708" t="s">
        <v>707</v>
      </c>
      <c r="J708" s="19">
        <v>707</v>
      </c>
      <c r="K708" s="45">
        <v>2.3000000007038999</v>
      </c>
    </row>
    <row r="709" spans="9:11" x14ac:dyDescent="0.25">
      <c r="I709" t="s">
        <v>708</v>
      </c>
      <c r="J709" s="19">
        <v>708</v>
      </c>
      <c r="K709" s="45">
        <v>2.3000000007038999</v>
      </c>
    </row>
    <row r="710" spans="9:11" x14ac:dyDescent="0.25">
      <c r="I710" t="s">
        <v>709</v>
      </c>
      <c r="J710" s="19">
        <v>709</v>
      </c>
      <c r="K710" s="45">
        <v>2.3000000007038999</v>
      </c>
    </row>
    <row r="711" spans="9:11" x14ac:dyDescent="0.25">
      <c r="I711" t="s">
        <v>710</v>
      </c>
      <c r="J711" s="19">
        <v>710</v>
      </c>
      <c r="K711" s="45">
        <v>2.3000000007038999</v>
      </c>
    </row>
    <row r="712" spans="9:11" x14ac:dyDescent="0.25">
      <c r="I712" t="s">
        <v>711</v>
      </c>
      <c r="J712" s="19">
        <v>711</v>
      </c>
      <c r="K712" s="45">
        <v>2.3000000007038999</v>
      </c>
    </row>
    <row r="713" spans="9:11" x14ac:dyDescent="0.25">
      <c r="I713" t="s">
        <v>712</v>
      </c>
      <c r="J713" s="19">
        <v>712</v>
      </c>
      <c r="K713" s="45">
        <v>2.3000000007038999</v>
      </c>
    </row>
    <row r="714" spans="9:11" x14ac:dyDescent="0.25">
      <c r="I714" t="s">
        <v>713</v>
      </c>
      <c r="J714" s="19">
        <v>713</v>
      </c>
      <c r="K714" s="45">
        <v>2.3000000007038999</v>
      </c>
    </row>
    <row r="715" spans="9:11" x14ac:dyDescent="0.25">
      <c r="I715" t="s">
        <v>714</v>
      </c>
      <c r="J715" s="19">
        <v>714</v>
      </c>
      <c r="K715" s="45">
        <v>2.3000000007038999</v>
      </c>
    </row>
    <row r="716" spans="9:11" x14ac:dyDescent="0.25">
      <c r="I716" t="s">
        <v>715</v>
      </c>
      <c r="J716" s="19">
        <v>715</v>
      </c>
      <c r="K716" s="45">
        <v>2.3000000007038999</v>
      </c>
    </row>
    <row r="717" spans="9:11" x14ac:dyDescent="0.25">
      <c r="I717" t="s">
        <v>716</v>
      </c>
      <c r="J717" s="19">
        <v>716</v>
      </c>
      <c r="K717" s="45">
        <v>2.3000000007038999</v>
      </c>
    </row>
    <row r="718" spans="9:11" x14ac:dyDescent="0.25">
      <c r="I718" t="s">
        <v>717</v>
      </c>
      <c r="J718" s="19">
        <v>717</v>
      </c>
      <c r="K718" s="45">
        <v>2.3000000007038999</v>
      </c>
    </row>
    <row r="719" spans="9:11" x14ac:dyDescent="0.25">
      <c r="I719" t="s">
        <v>718</v>
      </c>
      <c r="J719" s="19">
        <v>718</v>
      </c>
      <c r="K719" s="45">
        <v>2.3000000007038999</v>
      </c>
    </row>
    <row r="720" spans="9:11" x14ac:dyDescent="0.25">
      <c r="I720" t="s">
        <v>719</v>
      </c>
      <c r="J720" s="19">
        <v>719</v>
      </c>
      <c r="K720" s="45">
        <v>2.3000000007038999</v>
      </c>
    </row>
    <row r="721" spans="9:11" x14ac:dyDescent="0.25">
      <c r="I721" t="s">
        <v>720</v>
      </c>
      <c r="J721" s="19">
        <v>720</v>
      </c>
      <c r="K721" s="45">
        <v>2.3000000007038999</v>
      </c>
    </row>
    <row r="722" spans="9:11" x14ac:dyDescent="0.25">
      <c r="I722" t="s">
        <v>721</v>
      </c>
      <c r="J722" s="19">
        <v>721</v>
      </c>
      <c r="K722" s="45">
        <v>2.3000000007038999</v>
      </c>
    </row>
    <row r="723" spans="9:11" x14ac:dyDescent="0.25">
      <c r="I723" t="s">
        <v>722</v>
      </c>
      <c r="J723" s="19">
        <v>722</v>
      </c>
      <c r="K723" s="45">
        <v>2.3000000007038999</v>
      </c>
    </row>
    <row r="724" spans="9:11" x14ac:dyDescent="0.25">
      <c r="I724" t="s">
        <v>723</v>
      </c>
      <c r="J724" s="19">
        <v>723</v>
      </c>
      <c r="K724" s="45">
        <v>2.3000000007038999</v>
      </c>
    </row>
    <row r="725" spans="9:11" x14ac:dyDescent="0.25">
      <c r="I725" t="s">
        <v>724</v>
      </c>
      <c r="J725" s="19">
        <v>724</v>
      </c>
      <c r="K725" s="45">
        <v>2.3000000007038999</v>
      </c>
    </row>
    <row r="726" spans="9:11" x14ac:dyDescent="0.25">
      <c r="I726" t="s">
        <v>725</v>
      </c>
      <c r="J726" s="19">
        <v>725</v>
      </c>
      <c r="K726" s="45">
        <v>2.3000000007038999</v>
      </c>
    </row>
    <row r="727" spans="9:11" x14ac:dyDescent="0.25">
      <c r="I727" t="s">
        <v>726</v>
      </c>
      <c r="J727" s="19">
        <v>726</v>
      </c>
      <c r="K727" s="45">
        <v>2.3000000007038999</v>
      </c>
    </row>
    <row r="728" spans="9:11" x14ac:dyDescent="0.25">
      <c r="I728" t="s">
        <v>727</v>
      </c>
      <c r="J728" s="19">
        <v>727</v>
      </c>
      <c r="K728" s="45">
        <v>2.3000000007038999</v>
      </c>
    </row>
    <row r="729" spans="9:11" x14ac:dyDescent="0.25">
      <c r="I729" t="s">
        <v>728</v>
      </c>
      <c r="J729" s="19">
        <v>728</v>
      </c>
      <c r="K729" s="45">
        <v>2.3000000007038999</v>
      </c>
    </row>
    <row r="730" spans="9:11" x14ac:dyDescent="0.25">
      <c r="I730" t="s">
        <v>729</v>
      </c>
      <c r="J730" s="19">
        <v>729</v>
      </c>
      <c r="K730" s="45">
        <v>2.3000000007038999</v>
      </c>
    </row>
    <row r="731" spans="9:11" x14ac:dyDescent="0.25">
      <c r="I731" t="s">
        <v>730</v>
      </c>
      <c r="J731" s="19">
        <v>730</v>
      </c>
      <c r="K731" s="45">
        <v>2.3000000007038999</v>
      </c>
    </row>
    <row r="732" spans="9:11" x14ac:dyDescent="0.25">
      <c r="I732" t="s">
        <v>731</v>
      </c>
      <c r="J732" s="19">
        <v>731</v>
      </c>
      <c r="K732" s="45">
        <v>2.3000000007038999</v>
      </c>
    </row>
    <row r="733" spans="9:11" x14ac:dyDescent="0.25">
      <c r="I733" t="s">
        <v>732</v>
      </c>
      <c r="J733" s="19">
        <v>732</v>
      </c>
      <c r="K733" s="45">
        <v>2.3000000007038999</v>
      </c>
    </row>
    <row r="734" spans="9:11" x14ac:dyDescent="0.25">
      <c r="I734" t="s">
        <v>733</v>
      </c>
      <c r="J734" s="19">
        <v>733</v>
      </c>
      <c r="K734" s="45">
        <v>2.3000000007038999</v>
      </c>
    </row>
    <row r="735" spans="9:11" x14ac:dyDescent="0.25">
      <c r="I735" t="s">
        <v>734</v>
      </c>
      <c r="J735" s="19">
        <v>734</v>
      </c>
      <c r="K735" s="45">
        <v>2.3000000007038999</v>
      </c>
    </row>
    <row r="736" spans="9:11" x14ac:dyDescent="0.25">
      <c r="I736" t="s">
        <v>735</v>
      </c>
      <c r="J736" s="19">
        <v>735</v>
      </c>
      <c r="K736" s="45">
        <v>2.3000000007038999</v>
      </c>
    </row>
    <row r="737" spans="9:11" x14ac:dyDescent="0.25">
      <c r="I737" t="s">
        <v>736</v>
      </c>
      <c r="J737" s="19">
        <v>736</v>
      </c>
      <c r="K737" s="45">
        <v>2.3000000007038999</v>
      </c>
    </row>
    <row r="738" spans="9:11" x14ac:dyDescent="0.25">
      <c r="I738" t="s">
        <v>737</v>
      </c>
      <c r="J738" s="19">
        <v>737</v>
      </c>
      <c r="K738" s="45">
        <v>2.3000000007038999</v>
      </c>
    </row>
    <row r="739" spans="9:11" x14ac:dyDescent="0.25">
      <c r="I739" t="s">
        <v>738</v>
      </c>
      <c r="J739" s="19">
        <v>738</v>
      </c>
      <c r="K739" s="45">
        <v>2.3000000007038999</v>
      </c>
    </row>
    <row r="740" spans="9:11" x14ac:dyDescent="0.25">
      <c r="I740" t="s">
        <v>739</v>
      </c>
      <c r="J740" s="19">
        <v>739</v>
      </c>
      <c r="K740" s="45">
        <v>2.3000000007038999</v>
      </c>
    </row>
    <row r="741" spans="9:11" x14ac:dyDescent="0.25">
      <c r="I741" t="s">
        <v>740</v>
      </c>
      <c r="J741" s="19">
        <v>740</v>
      </c>
      <c r="K741" s="45">
        <v>2.3000000007038999</v>
      </c>
    </row>
    <row r="742" spans="9:11" x14ac:dyDescent="0.25">
      <c r="I742" t="s">
        <v>741</v>
      </c>
      <c r="J742" s="19">
        <v>741</v>
      </c>
      <c r="K742" s="45">
        <v>2.3000000007038999</v>
      </c>
    </row>
    <row r="743" spans="9:11" x14ac:dyDescent="0.25">
      <c r="I743" t="s">
        <v>742</v>
      </c>
      <c r="J743" s="19">
        <v>742</v>
      </c>
      <c r="K743" s="45">
        <v>2.3000000007038999</v>
      </c>
    </row>
    <row r="744" spans="9:11" x14ac:dyDescent="0.25">
      <c r="I744" t="s">
        <v>743</v>
      </c>
      <c r="J744" s="19">
        <v>743</v>
      </c>
      <c r="K744" s="45">
        <v>2.3000000007038999</v>
      </c>
    </row>
    <row r="745" spans="9:11" x14ac:dyDescent="0.25">
      <c r="I745" t="s">
        <v>744</v>
      </c>
      <c r="J745" s="19">
        <v>744</v>
      </c>
      <c r="K745" s="45">
        <v>2.3000000007038999</v>
      </c>
    </row>
    <row r="746" spans="9:11" x14ac:dyDescent="0.25">
      <c r="I746" t="s">
        <v>745</v>
      </c>
      <c r="J746" s="19">
        <v>745</v>
      </c>
      <c r="K746" s="45">
        <v>2.3000000007038999</v>
      </c>
    </row>
    <row r="747" spans="9:11" x14ac:dyDescent="0.25">
      <c r="I747" t="s">
        <v>746</v>
      </c>
      <c r="J747" s="19">
        <v>746</v>
      </c>
      <c r="K747" s="45">
        <v>2.3000000007038999</v>
      </c>
    </row>
    <row r="748" spans="9:11" x14ac:dyDescent="0.25">
      <c r="I748" t="s">
        <v>747</v>
      </c>
      <c r="J748" s="19">
        <v>747</v>
      </c>
      <c r="K748" s="45">
        <v>2.3000000007038999</v>
      </c>
    </row>
    <row r="749" spans="9:11" x14ac:dyDescent="0.25">
      <c r="I749" t="s">
        <v>748</v>
      </c>
      <c r="J749" s="19">
        <v>748</v>
      </c>
      <c r="K749" s="45">
        <v>2.3000000007038999</v>
      </c>
    </row>
    <row r="750" spans="9:11" x14ac:dyDescent="0.25">
      <c r="I750" t="s">
        <v>749</v>
      </c>
      <c r="J750" s="19">
        <v>749</v>
      </c>
      <c r="K750" s="45">
        <v>2.3000000007038999</v>
      </c>
    </row>
    <row r="751" spans="9:11" x14ac:dyDescent="0.25">
      <c r="I751" t="s">
        <v>750</v>
      </c>
      <c r="J751" s="19">
        <v>750</v>
      </c>
      <c r="K751" s="45">
        <v>2.3000000007038999</v>
      </c>
    </row>
    <row r="752" spans="9:11" x14ac:dyDescent="0.25">
      <c r="I752" t="s">
        <v>751</v>
      </c>
      <c r="J752" s="19">
        <v>751</v>
      </c>
      <c r="K752" s="45">
        <v>2.3000000007038999</v>
      </c>
    </row>
    <row r="753" spans="9:11" x14ac:dyDescent="0.25">
      <c r="I753" t="s">
        <v>752</v>
      </c>
      <c r="J753" s="19">
        <v>752</v>
      </c>
      <c r="K753" s="45">
        <v>2.3000000007038999</v>
      </c>
    </row>
    <row r="754" spans="9:11" x14ac:dyDescent="0.25">
      <c r="I754" t="s">
        <v>753</v>
      </c>
      <c r="J754" s="19">
        <v>753</v>
      </c>
      <c r="K754" s="45">
        <v>2.3000000007038999</v>
      </c>
    </row>
    <row r="755" spans="9:11" x14ac:dyDescent="0.25">
      <c r="I755" t="s">
        <v>754</v>
      </c>
      <c r="J755" s="19">
        <v>754</v>
      </c>
      <c r="K755" s="45">
        <v>2.3000000007038999</v>
      </c>
    </row>
    <row r="756" spans="9:11" x14ac:dyDescent="0.25">
      <c r="I756" t="s">
        <v>755</v>
      </c>
      <c r="J756" s="19">
        <v>755</v>
      </c>
      <c r="K756" s="45">
        <v>2.3000000007038999</v>
      </c>
    </row>
    <row r="757" spans="9:11" x14ac:dyDescent="0.25">
      <c r="I757" t="s">
        <v>756</v>
      </c>
      <c r="J757" s="19">
        <v>756</v>
      </c>
      <c r="K757" s="45">
        <v>2.3000000007038999</v>
      </c>
    </row>
    <row r="758" spans="9:11" x14ac:dyDescent="0.25">
      <c r="I758" t="s">
        <v>757</v>
      </c>
      <c r="J758" s="19">
        <v>757</v>
      </c>
      <c r="K758" s="45">
        <v>2.3000000007038999</v>
      </c>
    </row>
    <row r="759" spans="9:11" x14ac:dyDescent="0.25">
      <c r="I759" t="s">
        <v>758</v>
      </c>
      <c r="J759" s="19">
        <v>758</v>
      </c>
      <c r="K759" s="45">
        <v>2.3000000007038999</v>
      </c>
    </row>
    <row r="760" spans="9:11" x14ac:dyDescent="0.25">
      <c r="I760" t="s">
        <v>759</v>
      </c>
      <c r="J760" s="19">
        <v>759</v>
      </c>
      <c r="K760" s="45">
        <v>2.3000000007038999</v>
      </c>
    </row>
    <row r="761" spans="9:11" x14ac:dyDescent="0.25">
      <c r="I761" t="s">
        <v>760</v>
      </c>
      <c r="J761" s="19">
        <v>760</v>
      </c>
      <c r="K761" s="45">
        <v>2.3000000007038999</v>
      </c>
    </row>
    <row r="762" spans="9:11" x14ac:dyDescent="0.25">
      <c r="I762" t="s">
        <v>761</v>
      </c>
      <c r="J762" s="19">
        <v>761</v>
      </c>
      <c r="K762" s="45">
        <v>2.3000000007038999</v>
      </c>
    </row>
    <row r="763" spans="9:11" x14ac:dyDescent="0.25">
      <c r="I763" t="s">
        <v>762</v>
      </c>
      <c r="J763" s="19">
        <v>762</v>
      </c>
      <c r="K763" s="45">
        <v>2.3000000007038999</v>
      </c>
    </row>
    <row r="764" spans="9:11" x14ac:dyDescent="0.25">
      <c r="I764" t="s">
        <v>763</v>
      </c>
      <c r="J764" s="19">
        <v>763</v>
      </c>
      <c r="K764" s="45">
        <v>2.3000000007038999</v>
      </c>
    </row>
    <row r="765" spans="9:11" x14ac:dyDescent="0.25">
      <c r="I765" t="s">
        <v>764</v>
      </c>
      <c r="J765" s="19">
        <v>764</v>
      </c>
      <c r="K765" s="45">
        <v>2.3000000007038999</v>
      </c>
    </row>
    <row r="766" spans="9:11" x14ac:dyDescent="0.25">
      <c r="I766" t="s">
        <v>765</v>
      </c>
      <c r="J766" s="19">
        <v>765</v>
      </c>
      <c r="K766" s="45">
        <v>2.3000000007038999</v>
      </c>
    </row>
    <row r="767" spans="9:11" x14ac:dyDescent="0.25">
      <c r="I767" t="s">
        <v>766</v>
      </c>
      <c r="J767" s="19">
        <v>766</v>
      </c>
      <c r="K767" s="45">
        <v>2.3000000007038999</v>
      </c>
    </row>
    <row r="768" spans="9:11" x14ac:dyDescent="0.25">
      <c r="I768" t="s">
        <v>767</v>
      </c>
      <c r="J768" s="19">
        <v>767</v>
      </c>
      <c r="K768" s="45">
        <v>2.3000000007038999</v>
      </c>
    </row>
    <row r="769" spans="9:11" x14ac:dyDescent="0.25">
      <c r="I769" t="s">
        <v>768</v>
      </c>
      <c r="J769" s="19">
        <v>768</v>
      </c>
      <c r="K769" s="45">
        <v>2.3000000007038999</v>
      </c>
    </row>
    <row r="770" spans="9:11" x14ac:dyDescent="0.25">
      <c r="I770" t="s">
        <v>769</v>
      </c>
      <c r="J770" s="19">
        <v>769</v>
      </c>
      <c r="K770" s="45">
        <v>2.3000000007038999</v>
      </c>
    </row>
    <row r="771" spans="9:11" x14ac:dyDescent="0.25">
      <c r="I771" t="s">
        <v>770</v>
      </c>
      <c r="J771" s="19">
        <v>770</v>
      </c>
      <c r="K771" s="45">
        <v>2.3000000007038999</v>
      </c>
    </row>
    <row r="772" spans="9:11" x14ac:dyDescent="0.25">
      <c r="I772" t="s">
        <v>771</v>
      </c>
      <c r="J772" s="19">
        <v>771</v>
      </c>
      <c r="K772" s="45">
        <v>2.3000000007038999</v>
      </c>
    </row>
    <row r="773" spans="9:11" x14ac:dyDescent="0.25">
      <c r="I773" t="s">
        <v>772</v>
      </c>
      <c r="J773" s="19">
        <v>772</v>
      </c>
      <c r="K773" s="45">
        <v>2.3000000007038999</v>
      </c>
    </row>
    <row r="774" spans="9:11" x14ac:dyDescent="0.25">
      <c r="I774" t="s">
        <v>773</v>
      </c>
      <c r="J774" s="19">
        <v>773</v>
      </c>
      <c r="K774" s="45">
        <v>2.3000000007038999</v>
      </c>
    </row>
    <row r="775" spans="9:11" x14ac:dyDescent="0.25">
      <c r="I775" t="s">
        <v>774</v>
      </c>
      <c r="J775" s="19">
        <v>774</v>
      </c>
      <c r="K775" s="45">
        <v>2.3000000007038999</v>
      </c>
    </row>
    <row r="776" spans="9:11" x14ac:dyDescent="0.25">
      <c r="I776" t="s">
        <v>775</v>
      </c>
      <c r="J776" s="19">
        <v>775</v>
      </c>
      <c r="K776" s="45">
        <v>2.3000000007038999</v>
      </c>
    </row>
    <row r="777" spans="9:11" x14ac:dyDescent="0.25">
      <c r="I777" t="s">
        <v>776</v>
      </c>
      <c r="J777" s="19">
        <v>776</v>
      </c>
      <c r="K777" s="45">
        <v>2.3000000007038999</v>
      </c>
    </row>
    <row r="778" spans="9:11" x14ac:dyDescent="0.25">
      <c r="I778" t="s">
        <v>777</v>
      </c>
      <c r="J778" s="19">
        <v>777</v>
      </c>
      <c r="K778" s="45">
        <v>2.3000000007038999</v>
      </c>
    </row>
    <row r="779" spans="9:11" x14ac:dyDescent="0.25">
      <c r="I779" t="s">
        <v>778</v>
      </c>
      <c r="J779" s="19">
        <v>778</v>
      </c>
      <c r="K779" s="45">
        <v>2.3000000007038999</v>
      </c>
    </row>
    <row r="780" spans="9:11" x14ac:dyDescent="0.25">
      <c r="I780" t="s">
        <v>779</v>
      </c>
      <c r="J780" s="19">
        <v>779</v>
      </c>
      <c r="K780" s="45">
        <v>2.3000000007038999</v>
      </c>
    </row>
    <row r="781" spans="9:11" x14ac:dyDescent="0.25">
      <c r="I781" t="s">
        <v>780</v>
      </c>
      <c r="J781" s="19">
        <v>780</v>
      </c>
      <c r="K781" s="45">
        <v>2.3000000007038999</v>
      </c>
    </row>
    <row r="782" spans="9:11" x14ac:dyDescent="0.25">
      <c r="I782" t="s">
        <v>781</v>
      </c>
      <c r="J782" s="19">
        <v>781</v>
      </c>
      <c r="K782" s="45">
        <v>2.3000000007038999</v>
      </c>
    </row>
    <row r="783" spans="9:11" x14ac:dyDescent="0.25">
      <c r="I783" t="s">
        <v>782</v>
      </c>
      <c r="J783" s="19">
        <v>782</v>
      </c>
      <c r="K783" s="45">
        <v>2.3000000007038999</v>
      </c>
    </row>
    <row r="784" spans="9:11" x14ac:dyDescent="0.25">
      <c r="I784" t="s">
        <v>783</v>
      </c>
      <c r="J784" s="19">
        <v>783</v>
      </c>
      <c r="K784" s="45">
        <v>2.3000000007038999</v>
      </c>
    </row>
    <row r="785" spans="9:11" x14ac:dyDescent="0.25">
      <c r="I785" t="s">
        <v>784</v>
      </c>
      <c r="J785" s="19">
        <v>784</v>
      </c>
      <c r="K785" s="45">
        <v>2.3000000007038999</v>
      </c>
    </row>
    <row r="786" spans="9:11" x14ac:dyDescent="0.25">
      <c r="I786" t="s">
        <v>785</v>
      </c>
      <c r="J786" s="19">
        <v>785</v>
      </c>
      <c r="K786" s="45">
        <v>2.3000000007038999</v>
      </c>
    </row>
    <row r="787" spans="9:11" x14ac:dyDescent="0.25">
      <c r="I787" t="s">
        <v>786</v>
      </c>
      <c r="J787" s="19">
        <v>786</v>
      </c>
      <c r="K787" s="45">
        <v>2.3000000007038999</v>
      </c>
    </row>
    <row r="788" spans="9:11" x14ac:dyDescent="0.25">
      <c r="I788" t="s">
        <v>787</v>
      </c>
      <c r="J788" s="19">
        <v>787</v>
      </c>
      <c r="K788" s="45">
        <v>2.3000000007038999</v>
      </c>
    </row>
    <row r="789" spans="9:11" x14ac:dyDescent="0.25">
      <c r="I789" t="s">
        <v>788</v>
      </c>
      <c r="J789" s="19">
        <v>788</v>
      </c>
      <c r="K789" s="45">
        <v>2.3000000007038999</v>
      </c>
    </row>
    <row r="790" spans="9:11" x14ac:dyDescent="0.25">
      <c r="I790" t="s">
        <v>789</v>
      </c>
      <c r="J790" s="19">
        <v>789</v>
      </c>
      <c r="K790" s="45">
        <v>2.3000000007038999</v>
      </c>
    </row>
    <row r="791" spans="9:11" x14ac:dyDescent="0.25">
      <c r="I791" t="s">
        <v>790</v>
      </c>
      <c r="J791" s="19">
        <v>790</v>
      </c>
      <c r="K791" s="45">
        <v>2.3000000007038999</v>
      </c>
    </row>
    <row r="792" spans="9:11" x14ac:dyDescent="0.25">
      <c r="I792" t="s">
        <v>791</v>
      </c>
      <c r="J792" s="19">
        <v>791</v>
      </c>
      <c r="K792" s="45">
        <v>2.3000000007038999</v>
      </c>
    </row>
    <row r="793" spans="9:11" x14ac:dyDescent="0.25">
      <c r="I793" t="s">
        <v>792</v>
      </c>
      <c r="J793" s="19">
        <v>792</v>
      </c>
      <c r="K793" s="45">
        <v>2.3000000007038999</v>
      </c>
    </row>
    <row r="794" spans="9:11" x14ac:dyDescent="0.25">
      <c r="I794" t="s">
        <v>793</v>
      </c>
      <c r="J794" s="19">
        <v>793</v>
      </c>
      <c r="K794" s="45">
        <v>2.3000000007038999</v>
      </c>
    </row>
    <row r="795" spans="9:11" x14ac:dyDescent="0.25">
      <c r="I795" t="s">
        <v>794</v>
      </c>
      <c r="J795" s="19">
        <v>794</v>
      </c>
      <c r="K795" s="45">
        <v>2.3000000007038999</v>
      </c>
    </row>
    <row r="796" spans="9:11" x14ac:dyDescent="0.25">
      <c r="I796" t="s">
        <v>795</v>
      </c>
      <c r="J796" s="19">
        <v>795</v>
      </c>
      <c r="K796" s="45">
        <v>2.3000000007038999</v>
      </c>
    </row>
    <row r="797" spans="9:11" x14ac:dyDescent="0.25">
      <c r="I797" t="s">
        <v>796</v>
      </c>
      <c r="J797" s="19">
        <v>796</v>
      </c>
      <c r="K797" s="45">
        <v>2.3000000007038999</v>
      </c>
    </row>
    <row r="798" spans="9:11" x14ac:dyDescent="0.25">
      <c r="I798" t="s">
        <v>797</v>
      </c>
      <c r="J798" s="19">
        <v>797</v>
      </c>
      <c r="K798" s="45">
        <v>2.3000000007038999</v>
      </c>
    </row>
    <row r="799" spans="9:11" x14ac:dyDescent="0.25">
      <c r="I799" t="s">
        <v>798</v>
      </c>
      <c r="J799" s="19">
        <v>798</v>
      </c>
      <c r="K799" s="45">
        <v>2.3000000007038999</v>
      </c>
    </row>
    <row r="800" spans="9:11" x14ac:dyDescent="0.25">
      <c r="I800" t="s">
        <v>799</v>
      </c>
      <c r="J800" s="19">
        <v>799</v>
      </c>
      <c r="K800" s="45">
        <v>2.3000000007038999</v>
      </c>
    </row>
    <row r="801" spans="9:11" x14ac:dyDescent="0.25">
      <c r="I801" t="s">
        <v>800</v>
      </c>
      <c r="J801" s="19">
        <v>800</v>
      </c>
      <c r="K801" s="45">
        <v>2.3000000007038999</v>
      </c>
    </row>
    <row r="802" spans="9:11" x14ac:dyDescent="0.25">
      <c r="I802" t="s">
        <v>801</v>
      </c>
      <c r="J802" s="19">
        <v>801</v>
      </c>
      <c r="K802" s="45">
        <v>2.3000000007038999</v>
      </c>
    </row>
    <row r="803" spans="9:11" x14ac:dyDescent="0.25">
      <c r="I803" t="s">
        <v>802</v>
      </c>
      <c r="J803" s="19">
        <v>802</v>
      </c>
      <c r="K803" s="45">
        <v>2.3000000007038999</v>
      </c>
    </row>
    <row r="804" spans="9:11" x14ac:dyDescent="0.25">
      <c r="I804" t="s">
        <v>803</v>
      </c>
      <c r="J804" s="19">
        <v>803</v>
      </c>
      <c r="K804" s="45">
        <v>2.3000000007038999</v>
      </c>
    </row>
    <row r="805" spans="9:11" x14ac:dyDescent="0.25">
      <c r="I805" t="s">
        <v>804</v>
      </c>
      <c r="J805" s="19">
        <v>804</v>
      </c>
      <c r="K805" s="45">
        <v>2.3000000007038999</v>
      </c>
    </row>
    <row r="806" spans="9:11" x14ac:dyDescent="0.25">
      <c r="I806" t="s">
        <v>805</v>
      </c>
      <c r="J806" s="19">
        <v>805</v>
      </c>
      <c r="K806" s="45">
        <v>2.3000000007038999</v>
      </c>
    </row>
    <row r="807" spans="9:11" x14ac:dyDescent="0.25">
      <c r="I807" t="s">
        <v>806</v>
      </c>
      <c r="J807" s="19">
        <v>806</v>
      </c>
      <c r="K807" s="45">
        <v>2.3000000007038999</v>
      </c>
    </row>
    <row r="808" spans="9:11" x14ac:dyDescent="0.25">
      <c r="I808" t="s">
        <v>807</v>
      </c>
      <c r="J808" s="19">
        <v>807</v>
      </c>
      <c r="K808" s="45">
        <v>2.3000000007038999</v>
      </c>
    </row>
    <row r="809" spans="9:11" x14ac:dyDescent="0.25">
      <c r="I809" t="s">
        <v>808</v>
      </c>
      <c r="J809" s="19">
        <v>808</v>
      </c>
      <c r="K809" s="45">
        <v>2.3000000007038999</v>
      </c>
    </row>
    <row r="810" spans="9:11" x14ac:dyDescent="0.25">
      <c r="I810" t="s">
        <v>809</v>
      </c>
      <c r="J810" s="19">
        <v>809</v>
      </c>
      <c r="K810" s="45">
        <v>2.3000000007038999</v>
      </c>
    </row>
    <row r="811" spans="9:11" x14ac:dyDescent="0.25">
      <c r="I811" t="s">
        <v>810</v>
      </c>
      <c r="J811" s="19">
        <v>810</v>
      </c>
      <c r="K811" s="45">
        <v>2.3000000007038999</v>
      </c>
    </row>
    <row r="812" spans="9:11" x14ac:dyDescent="0.25">
      <c r="I812" t="s">
        <v>811</v>
      </c>
      <c r="J812" s="19">
        <v>811</v>
      </c>
      <c r="K812" s="45">
        <v>2.3000000007038999</v>
      </c>
    </row>
    <row r="813" spans="9:11" x14ac:dyDescent="0.25">
      <c r="I813" t="s">
        <v>812</v>
      </c>
      <c r="J813" s="19">
        <v>812</v>
      </c>
      <c r="K813" s="45">
        <v>2.3000000007038999</v>
      </c>
    </row>
    <row r="814" spans="9:11" x14ac:dyDescent="0.25">
      <c r="I814" t="s">
        <v>813</v>
      </c>
      <c r="J814" s="19">
        <v>813</v>
      </c>
      <c r="K814" s="45">
        <v>2.3000000007038999</v>
      </c>
    </row>
    <row r="815" spans="9:11" x14ac:dyDescent="0.25">
      <c r="I815" t="s">
        <v>814</v>
      </c>
      <c r="J815" s="19">
        <v>814</v>
      </c>
      <c r="K815" s="45">
        <v>2.3000000007038999</v>
      </c>
    </row>
    <row r="816" spans="9:11" x14ac:dyDescent="0.25">
      <c r="I816" t="s">
        <v>815</v>
      </c>
      <c r="J816" s="19">
        <v>815</v>
      </c>
      <c r="K816" s="45">
        <v>2.3000000007038999</v>
      </c>
    </row>
    <row r="817" spans="9:11" x14ac:dyDescent="0.25">
      <c r="I817" t="s">
        <v>816</v>
      </c>
      <c r="J817" s="19">
        <v>816</v>
      </c>
      <c r="K817" s="45">
        <v>2.3000000007038999</v>
      </c>
    </row>
    <row r="818" spans="9:11" x14ac:dyDescent="0.25">
      <c r="I818" t="s">
        <v>817</v>
      </c>
      <c r="J818" s="19">
        <v>817</v>
      </c>
      <c r="K818" s="45">
        <v>2.3000000007038999</v>
      </c>
    </row>
    <row r="819" spans="9:11" x14ac:dyDescent="0.25">
      <c r="I819" t="s">
        <v>818</v>
      </c>
      <c r="J819" s="19">
        <v>818</v>
      </c>
      <c r="K819" s="45">
        <v>2.3000000007038999</v>
      </c>
    </row>
    <row r="820" spans="9:11" x14ac:dyDescent="0.25">
      <c r="I820" t="s">
        <v>819</v>
      </c>
      <c r="J820" s="19">
        <v>819</v>
      </c>
      <c r="K820" s="45">
        <v>2.3000000007038999</v>
      </c>
    </row>
    <row r="821" spans="9:11" x14ac:dyDescent="0.25">
      <c r="I821" t="s">
        <v>820</v>
      </c>
      <c r="J821" s="19">
        <v>820</v>
      </c>
      <c r="K821" s="45">
        <v>2.3000000007038999</v>
      </c>
    </row>
    <row r="822" spans="9:11" x14ac:dyDescent="0.25">
      <c r="I822" t="s">
        <v>821</v>
      </c>
      <c r="J822" s="19">
        <v>821</v>
      </c>
      <c r="K822" s="45">
        <v>2.3000000007038999</v>
      </c>
    </row>
    <row r="823" spans="9:11" x14ac:dyDescent="0.25">
      <c r="I823" t="s">
        <v>822</v>
      </c>
      <c r="J823" s="19">
        <v>822</v>
      </c>
      <c r="K823" s="45">
        <v>2.3000000007038999</v>
      </c>
    </row>
    <row r="824" spans="9:11" x14ac:dyDescent="0.25">
      <c r="I824" t="s">
        <v>823</v>
      </c>
      <c r="J824" s="19">
        <v>823</v>
      </c>
      <c r="K824" s="45">
        <v>2.3000000007038999</v>
      </c>
    </row>
    <row r="825" spans="9:11" x14ac:dyDescent="0.25">
      <c r="I825" t="s">
        <v>824</v>
      </c>
      <c r="J825" s="19">
        <v>824</v>
      </c>
      <c r="K825" s="45">
        <v>2.3000000007038999</v>
      </c>
    </row>
    <row r="826" spans="9:11" x14ac:dyDescent="0.25">
      <c r="I826" t="s">
        <v>825</v>
      </c>
      <c r="J826" s="19">
        <v>825</v>
      </c>
      <c r="K826" s="45">
        <v>2.3000000007038999</v>
      </c>
    </row>
    <row r="827" spans="9:11" x14ac:dyDescent="0.25">
      <c r="I827" t="s">
        <v>826</v>
      </c>
      <c r="J827" s="19">
        <v>826</v>
      </c>
      <c r="K827" s="45">
        <v>2.3000000007038999</v>
      </c>
    </row>
    <row r="828" spans="9:11" x14ac:dyDescent="0.25">
      <c r="I828" t="s">
        <v>827</v>
      </c>
      <c r="J828" s="19">
        <v>827</v>
      </c>
      <c r="K828" s="45">
        <v>2.3000000007038999</v>
      </c>
    </row>
    <row r="829" spans="9:11" x14ac:dyDescent="0.25">
      <c r="I829" t="s">
        <v>828</v>
      </c>
      <c r="J829" s="19">
        <v>828</v>
      </c>
      <c r="K829" s="45">
        <v>2.3000000007038999</v>
      </c>
    </row>
    <row r="830" spans="9:11" x14ac:dyDescent="0.25">
      <c r="I830" t="s">
        <v>829</v>
      </c>
      <c r="J830" s="19">
        <v>829</v>
      </c>
      <c r="K830" s="45">
        <v>2.3000000007038999</v>
      </c>
    </row>
    <row r="831" spans="9:11" x14ac:dyDescent="0.25">
      <c r="I831" t="s">
        <v>830</v>
      </c>
      <c r="J831" s="19">
        <v>830</v>
      </c>
      <c r="K831" s="45">
        <v>2.3000000007038999</v>
      </c>
    </row>
    <row r="832" spans="9:11" x14ac:dyDescent="0.25">
      <c r="I832" t="s">
        <v>831</v>
      </c>
      <c r="J832" s="19">
        <v>831</v>
      </c>
      <c r="K832" s="45">
        <v>2.3000000007038999</v>
      </c>
    </row>
    <row r="833" spans="9:11" x14ac:dyDescent="0.25">
      <c r="I833" t="s">
        <v>832</v>
      </c>
      <c r="J833" s="19">
        <v>832</v>
      </c>
      <c r="K833" s="45">
        <v>2.3000000007038999</v>
      </c>
    </row>
    <row r="834" spans="9:11" x14ac:dyDescent="0.25">
      <c r="I834" t="s">
        <v>833</v>
      </c>
      <c r="J834" s="19">
        <v>833</v>
      </c>
      <c r="K834" s="45">
        <v>2.3000000007038999</v>
      </c>
    </row>
    <row r="835" spans="9:11" x14ac:dyDescent="0.25">
      <c r="I835" t="s">
        <v>834</v>
      </c>
      <c r="J835" s="19">
        <v>834</v>
      </c>
      <c r="K835" s="45">
        <v>2.3000000007038999</v>
      </c>
    </row>
    <row r="836" spans="9:11" x14ac:dyDescent="0.25">
      <c r="I836" t="s">
        <v>835</v>
      </c>
      <c r="J836" s="19">
        <v>835</v>
      </c>
      <c r="K836" s="45">
        <v>2.3000000007038999</v>
      </c>
    </row>
    <row r="837" spans="9:11" x14ac:dyDescent="0.25">
      <c r="I837" t="s">
        <v>836</v>
      </c>
      <c r="J837" s="19">
        <v>836</v>
      </c>
      <c r="K837" s="45">
        <v>2.3000000007038999</v>
      </c>
    </row>
    <row r="838" spans="9:11" x14ac:dyDescent="0.25">
      <c r="I838" t="s">
        <v>837</v>
      </c>
      <c r="J838" s="19">
        <v>837</v>
      </c>
      <c r="K838" s="45">
        <v>2.3000000007038999</v>
      </c>
    </row>
    <row r="839" spans="9:11" x14ac:dyDescent="0.25">
      <c r="I839" t="s">
        <v>838</v>
      </c>
      <c r="J839" s="19">
        <v>838</v>
      </c>
      <c r="K839" s="45">
        <v>2.3000000007038999</v>
      </c>
    </row>
    <row r="840" spans="9:11" x14ac:dyDescent="0.25">
      <c r="I840" t="s">
        <v>839</v>
      </c>
      <c r="J840" s="19">
        <v>839</v>
      </c>
      <c r="K840" s="45">
        <v>2.3000000007038999</v>
      </c>
    </row>
    <row r="841" spans="9:11" x14ac:dyDescent="0.25">
      <c r="I841" t="s">
        <v>840</v>
      </c>
      <c r="J841" s="19">
        <v>840</v>
      </c>
      <c r="K841" s="45">
        <v>2.3000000007038999</v>
      </c>
    </row>
    <row r="842" spans="9:11" x14ac:dyDescent="0.25">
      <c r="I842" t="s">
        <v>841</v>
      </c>
      <c r="J842" s="19">
        <v>841</v>
      </c>
      <c r="K842" s="45">
        <v>2.3000000007038999</v>
      </c>
    </row>
    <row r="843" spans="9:11" x14ac:dyDescent="0.25">
      <c r="I843" t="s">
        <v>842</v>
      </c>
      <c r="J843" s="19">
        <v>842</v>
      </c>
      <c r="K843" s="45">
        <v>2.3000000007038999</v>
      </c>
    </row>
    <row r="844" spans="9:11" x14ac:dyDescent="0.25">
      <c r="I844" t="s">
        <v>843</v>
      </c>
      <c r="J844" s="19">
        <v>843</v>
      </c>
      <c r="K844" s="45">
        <v>2.3000000007038999</v>
      </c>
    </row>
    <row r="845" spans="9:11" x14ac:dyDescent="0.25">
      <c r="I845" t="s">
        <v>844</v>
      </c>
      <c r="J845" s="19">
        <v>844</v>
      </c>
      <c r="K845" s="45">
        <v>2.3000000007038999</v>
      </c>
    </row>
    <row r="846" spans="9:11" x14ac:dyDescent="0.25">
      <c r="I846" t="s">
        <v>845</v>
      </c>
      <c r="J846" s="19">
        <v>845</v>
      </c>
      <c r="K846" s="45">
        <v>2.3000000007038999</v>
      </c>
    </row>
    <row r="847" spans="9:11" x14ac:dyDescent="0.25">
      <c r="I847" t="s">
        <v>846</v>
      </c>
      <c r="J847" s="19">
        <v>846</v>
      </c>
      <c r="K847" s="45">
        <v>2.3000000007038999</v>
      </c>
    </row>
    <row r="848" spans="9:11" x14ac:dyDescent="0.25">
      <c r="I848" t="s">
        <v>847</v>
      </c>
      <c r="J848" s="19">
        <v>847</v>
      </c>
      <c r="K848" s="45">
        <v>2.3000000007038999</v>
      </c>
    </row>
    <row r="849" spans="9:11" x14ac:dyDescent="0.25">
      <c r="I849" t="s">
        <v>848</v>
      </c>
      <c r="J849" s="19">
        <v>848</v>
      </c>
      <c r="K849" s="45">
        <v>2.3000000007038999</v>
      </c>
    </row>
    <row r="850" spans="9:11" x14ac:dyDescent="0.25">
      <c r="I850" t="s">
        <v>849</v>
      </c>
      <c r="J850" s="19">
        <v>849</v>
      </c>
      <c r="K850" s="45">
        <v>2.3000000007038999</v>
      </c>
    </row>
    <row r="851" spans="9:11" x14ac:dyDescent="0.25">
      <c r="I851" t="s">
        <v>850</v>
      </c>
      <c r="J851" s="19">
        <v>850</v>
      </c>
      <c r="K851" s="45">
        <v>2.3000000007038999</v>
      </c>
    </row>
    <row r="852" spans="9:11" x14ac:dyDescent="0.25">
      <c r="I852" t="s">
        <v>851</v>
      </c>
      <c r="J852" s="19">
        <v>851</v>
      </c>
      <c r="K852" s="45">
        <v>2.3000000007038999</v>
      </c>
    </row>
    <row r="853" spans="9:11" x14ac:dyDescent="0.25">
      <c r="I853" t="s">
        <v>852</v>
      </c>
      <c r="J853" s="19">
        <v>852</v>
      </c>
      <c r="K853" s="45">
        <v>2.3000000007038999</v>
      </c>
    </row>
    <row r="854" spans="9:11" x14ac:dyDescent="0.25">
      <c r="I854" t="s">
        <v>853</v>
      </c>
      <c r="J854" s="19">
        <v>853</v>
      </c>
      <c r="K854" s="45">
        <v>2.3000000007038999</v>
      </c>
    </row>
    <row r="855" spans="9:11" x14ac:dyDescent="0.25">
      <c r="I855" t="s">
        <v>854</v>
      </c>
      <c r="J855" s="19">
        <v>854</v>
      </c>
      <c r="K855" s="45">
        <v>2.3000000007038999</v>
      </c>
    </row>
    <row r="856" spans="9:11" x14ac:dyDescent="0.25">
      <c r="I856" t="s">
        <v>855</v>
      </c>
      <c r="J856" s="19">
        <v>855</v>
      </c>
      <c r="K856" s="45">
        <v>2.3000000007038999</v>
      </c>
    </row>
    <row r="857" spans="9:11" x14ac:dyDescent="0.25">
      <c r="I857" t="s">
        <v>856</v>
      </c>
      <c r="J857" s="19">
        <v>856</v>
      </c>
      <c r="K857" s="45">
        <v>2.3000000007038999</v>
      </c>
    </row>
    <row r="858" spans="9:11" x14ac:dyDescent="0.25">
      <c r="I858" t="s">
        <v>857</v>
      </c>
      <c r="J858" s="19">
        <v>857</v>
      </c>
      <c r="K858" s="45">
        <v>2.3000000007038999</v>
      </c>
    </row>
    <row r="859" spans="9:11" x14ac:dyDescent="0.25">
      <c r="I859" t="s">
        <v>858</v>
      </c>
      <c r="J859" s="19">
        <v>858</v>
      </c>
      <c r="K859" s="45">
        <v>2.3000000007038999</v>
      </c>
    </row>
    <row r="860" spans="9:11" x14ac:dyDescent="0.25">
      <c r="I860" t="s">
        <v>859</v>
      </c>
      <c r="J860" s="19">
        <v>859</v>
      </c>
      <c r="K860" s="45">
        <v>2.3000000007038999</v>
      </c>
    </row>
    <row r="861" spans="9:11" x14ac:dyDescent="0.25">
      <c r="I861" t="s">
        <v>860</v>
      </c>
      <c r="J861" s="19">
        <v>860</v>
      </c>
      <c r="K861" s="45">
        <v>2.3000000007038999</v>
      </c>
    </row>
    <row r="862" spans="9:11" x14ac:dyDescent="0.25">
      <c r="I862" t="s">
        <v>861</v>
      </c>
      <c r="J862" s="19">
        <v>861</v>
      </c>
      <c r="K862" s="45">
        <v>2.3000000007038999</v>
      </c>
    </row>
    <row r="863" spans="9:11" x14ac:dyDescent="0.25">
      <c r="I863" t="s">
        <v>862</v>
      </c>
      <c r="J863" s="19">
        <v>862</v>
      </c>
      <c r="K863" s="45">
        <v>2.3000000007038999</v>
      </c>
    </row>
    <row r="864" spans="9:11" x14ac:dyDescent="0.25">
      <c r="I864" t="s">
        <v>863</v>
      </c>
      <c r="J864" s="19">
        <v>863</v>
      </c>
      <c r="K864" s="45">
        <v>2.3000000007038999</v>
      </c>
    </row>
    <row r="865" spans="9:11" x14ac:dyDescent="0.25">
      <c r="I865" t="s">
        <v>864</v>
      </c>
      <c r="J865" s="19">
        <v>864</v>
      </c>
      <c r="K865" s="45">
        <v>2.3000000007038999</v>
      </c>
    </row>
    <row r="866" spans="9:11" x14ac:dyDescent="0.25">
      <c r="I866" t="s">
        <v>865</v>
      </c>
      <c r="J866" s="19">
        <v>865</v>
      </c>
      <c r="K866" s="45">
        <v>2.3000000007038999</v>
      </c>
    </row>
    <row r="867" spans="9:11" x14ac:dyDescent="0.25">
      <c r="I867" t="s">
        <v>866</v>
      </c>
      <c r="J867" s="19">
        <v>866</v>
      </c>
      <c r="K867" s="45">
        <v>2.3000000007038999</v>
      </c>
    </row>
    <row r="868" spans="9:11" x14ac:dyDescent="0.25">
      <c r="I868" t="s">
        <v>867</v>
      </c>
      <c r="J868" s="19">
        <v>867</v>
      </c>
      <c r="K868" s="45">
        <v>2.3000000007038999</v>
      </c>
    </row>
    <row r="869" spans="9:11" x14ac:dyDescent="0.25">
      <c r="I869" t="s">
        <v>868</v>
      </c>
      <c r="J869" s="19">
        <v>868</v>
      </c>
      <c r="K869" s="45">
        <v>2.3000000007038999</v>
      </c>
    </row>
    <row r="870" spans="9:11" x14ac:dyDescent="0.25">
      <c r="I870" t="s">
        <v>869</v>
      </c>
      <c r="J870" s="19">
        <v>869</v>
      </c>
      <c r="K870" s="45">
        <v>2.3000000007038999</v>
      </c>
    </row>
    <row r="871" spans="9:11" x14ac:dyDescent="0.25">
      <c r="I871" t="s">
        <v>870</v>
      </c>
      <c r="J871" s="19">
        <v>870</v>
      </c>
      <c r="K871" s="45">
        <v>2.3000000007038999</v>
      </c>
    </row>
    <row r="872" spans="9:11" x14ac:dyDescent="0.25">
      <c r="I872" t="s">
        <v>871</v>
      </c>
      <c r="J872" s="19">
        <v>871</v>
      </c>
      <c r="K872" s="45">
        <v>2.3000000007038999</v>
      </c>
    </row>
    <row r="873" spans="9:11" x14ac:dyDescent="0.25">
      <c r="I873" t="s">
        <v>872</v>
      </c>
      <c r="J873" s="19">
        <v>872</v>
      </c>
      <c r="K873" s="45">
        <v>2.3000000007038999</v>
      </c>
    </row>
    <row r="874" spans="9:11" x14ac:dyDescent="0.25">
      <c r="I874" t="s">
        <v>873</v>
      </c>
      <c r="J874" s="19">
        <v>873</v>
      </c>
      <c r="K874" s="45">
        <v>2.3000000007038999</v>
      </c>
    </row>
    <row r="875" spans="9:11" x14ac:dyDescent="0.25">
      <c r="I875" t="s">
        <v>874</v>
      </c>
      <c r="J875" s="19">
        <v>874</v>
      </c>
      <c r="K875" s="45">
        <v>2.3000000007038999</v>
      </c>
    </row>
    <row r="876" spans="9:11" x14ac:dyDescent="0.25">
      <c r="I876" t="s">
        <v>875</v>
      </c>
      <c r="J876" s="19">
        <v>875</v>
      </c>
      <c r="K876" s="45">
        <v>2.3000000007038999</v>
      </c>
    </row>
    <row r="877" spans="9:11" x14ac:dyDescent="0.25">
      <c r="I877" t="s">
        <v>876</v>
      </c>
      <c r="J877" s="19">
        <v>876</v>
      </c>
      <c r="K877" s="45">
        <v>2.3000000007038999</v>
      </c>
    </row>
    <row r="878" spans="9:11" x14ac:dyDescent="0.25">
      <c r="I878" t="s">
        <v>877</v>
      </c>
      <c r="J878" s="19">
        <v>877</v>
      </c>
      <c r="K878" s="45">
        <v>2.3000000007038999</v>
      </c>
    </row>
    <row r="879" spans="9:11" x14ac:dyDescent="0.25">
      <c r="I879" t="s">
        <v>878</v>
      </c>
      <c r="J879" s="19">
        <v>878</v>
      </c>
      <c r="K879" s="45">
        <v>2.3000000007038999</v>
      </c>
    </row>
    <row r="880" spans="9:11" x14ac:dyDescent="0.25">
      <c r="I880" t="s">
        <v>879</v>
      </c>
      <c r="J880" s="19">
        <v>879</v>
      </c>
      <c r="K880" s="45">
        <v>2.3000000007038999</v>
      </c>
    </row>
    <row r="881" spans="9:11" x14ac:dyDescent="0.25">
      <c r="I881" t="s">
        <v>880</v>
      </c>
      <c r="J881" s="19">
        <v>880</v>
      </c>
      <c r="K881" s="45">
        <v>2.3000000007038999</v>
      </c>
    </row>
    <row r="882" spans="9:11" x14ac:dyDescent="0.25">
      <c r="I882" t="s">
        <v>881</v>
      </c>
      <c r="J882" s="19">
        <v>881</v>
      </c>
      <c r="K882" s="45">
        <v>2.3000000007038999</v>
      </c>
    </row>
    <row r="883" spans="9:11" x14ac:dyDescent="0.25">
      <c r="I883" t="s">
        <v>882</v>
      </c>
      <c r="J883" s="19">
        <v>882</v>
      </c>
      <c r="K883" s="45">
        <v>2.3000000007038999</v>
      </c>
    </row>
    <row r="884" spans="9:11" x14ac:dyDescent="0.25">
      <c r="I884" t="s">
        <v>883</v>
      </c>
      <c r="J884" s="19">
        <v>883</v>
      </c>
      <c r="K884" s="45">
        <v>2.3000000007038999</v>
      </c>
    </row>
    <row r="885" spans="9:11" x14ac:dyDescent="0.25">
      <c r="I885" t="s">
        <v>884</v>
      </c>
      <c r="J885" s="19">
        <v>884</v>
      </c>
      <c r="K885" s="45">
        <v>2.3000000007038999</v>
      </c>
    </row>
    <row r="886" spans="9:11" x14ac:dyDescent="0.25">
      <c r="I886" t="s">
        <v>885</v>
      </c>
      <c r="J886" s="19">
        <v>885</v>
      </c>
      <c r="K886" s="45">
        <v>2.3000000007038999</v>
      </c>
    </row>
    <row r="887" spans="9:11" x14ac:dyDescent="0.25">
      <c r="I887" t="s">
        <v>886</v>
      </c>
      <c r="J887" s="19">
        <v>886</v>
      </c>
      <c r="K887" s="45">
        <v>2.3000000007038999</v>
      </c>
    </row>
    <row r="888" spans="9:11" x14ac:dyDescent="0.25">
      <c r="I888" t="s">
        <v>887</v>
      </c>
      <c r="J888" s="19">
        <v>887</v>
      </c>
      <c r="K888" s="45">
        <v>2.3000000007038999</v>
      </c>
    </row>
    <row r="889" spans="9:11" x14ac:dyDescent="0.25">
      <c r="I889" t="s">
        <v>888</v>
      </c>
      <c r="J889" s="19">
        <v>888</v>
      </c>
      <c r="K889" s="45">
        <v>2.3000000007038999</v>
      </c>
    </row>
    <row r="890" spans="9:11" x14ac:dyDescent="0.25">
      <c r="I890" t="s">
        <v>889</v>
      </c>
      <c r="J890" s="19">
        <v>889</v>
      </c>
      <c r="K890" s="45">
        <v>2.3000000007038999</v>
      </c>
    </row>
    <row r="891" spans="9:11" x14ac:dyDescent="0.25">
      <c r="I891" t="s">
        <v>890</v>
      </c>
      <c r="J891" s="19">
        <v>890</v>
      </c>
      <c r="K891" s="45">
        <v>2.3000000007038999</v>
      </c>
    </row>
    <row r="892" spans="9:11" x14ac:dyDescent="0.25">
      <c r="I892" t="s">
        <v>891</v>
      </c>
      <c r="J892" s="19">
        <v>891</v>
      </c>
      <c r="K892" s="45">
        <v>2.3000000007038999</v>
      </c>
    </row>
    <row r="893" spans="9:11" x14ac:dyDescent="0.25">
      <c r="I893" t="s">
        <v>892</v>
      </c>
      <c r="J893" s="19">
        <v>892</v>
      </c>
      <c r="K893" s="45">
        <v>2.3000000007038999</v>
      </c>
    </row>
    <row r="894" spans="9:11" x14ac:dyDescent="0.25">
      <c r="I894" t="s">
        <v>893</v>
      </c>
      <c r="J894" s="19">
        <v>893</v>
      </c>
      <c r="K894" s="45">
        <v>2.3000000007038999</v>
      </c>
    </row>
    <row r="895" spans="9:11" x14ac:dyDescent="0.25">
      <c r="I895" t="s">
        <v>894</v>
      </c>
      <c r="J895" s="19">
        <v>894</v>
      </c>
      <c r="K895" s="45">
        <v>2.3000000007038999</v>
      </c>
    </row>
    <row r="896" spans="9:11" x14ac:dyDescent="0.25">
      <c r="I896" t="s">
        <v>895</v>
      </c>
      <c r="J896" s="19">
        <v>895</v>
      </c>
      <c r="K896" s="45">
        <v>2.3000000007038999</v>
      </c>
    </row>
    <row r="897" spans="9:11" x14ac:dyDescent="0.25">
      <c r="I897" t="s">
        <v>896</v>
      </c>
      <c r="J897" s="19">
        <v>896</v>
      </c>
      <c r="K897" s="45">
        <v>2.3000000007038999</v>
      </c>
    </row>
    <row r="898" spans="9:11" x14ac:dyDescent="0.25">
      <c r="I898" t="s">
        <v>897</v>
      </c>
      <c r="J898" s="19">
        <v>897</v>
      </c>
      <c r="K898" s="45">
        <v>2.3000000007038999</v>
      </c>
    </row>
    <row r="899" spans="9:11" x14ac:dyDescent="0.25">
      <c r="I899" t="s">
        <v>898</v>
      </c>
      <c r="J899" s="19">
        <v>898</v>
      </c>
      <c r="K899" s="45">
        <v>2.3000000007038999</v>
      </c>
    </row>
    <row r="900" spans="9:11" x14ac:dyDescent="0.25">
      <c r="I900" t="s">
        <v>899</v>
      </c>
      <c r="J900" s="19">
        <v>899</v>
      </c>
      <c r="K900" s="45">
        <v>2.3000000007038999</v>
      </c>
    </row>
    <row r="901" spans="9:11" x14ac:dyDescent="0.25">
      <c r="I901" t="s">
        <v>900</v>
      </c>
      <c r="J901" s="19">
        <v>900</v>
      </c>
      <c r="K901" s="45">
        <v>2.3000000007038999</v>
      </c>
    </row>
    <row r="902" spans="9:11" x14ac:dyDescent="0.25">
      <c r="I902" t="s">
        <v>901</v>
      </c>
      <c r="J902" s="19">
        <v>901</v>
      </c>
      <c r="K902" s="45">
        <v>2.3000000007038999</v>
      </c>
    </row>
    <row r="903" spans="9:11" x14ac:dyDescent="0.25">
      <c r="I903" t="s">
        <v>902</v>
      </c>
      <c r="J903" s="19">
        <v>902</v>
      </c>
      <c r="K903" s="45">
        <v>2.3000000007038999</v>
      </c>
    </row>
    <row r="904" spans="9:11" x14ac:dyDescent="0.25">
      <c r="I904" t="s">
        <v>903</v>
      </c>
      <c r="J904" s="19">
        <v>903</v>
      </c>
      <c r="K904" s="45">
        <v>2.3000000007038999</v>
      </c>
    </row>
    <row r="905" spans="9:11" x14ac:dyDescent="0.25">
      <c r="I905" t="s">
        <v>904</v>
      </c>
      <c r="J905" s="19">
        <v>904</v>
      </c>
      <c r="K905" s="45">
        <v>2.3000000007038999</v>
      </c>
    </row>
    <row r="906" spans="9:11" x14ac:dyDescent="0.25">
      <c r="I906" t="s">
        <v>905</v>
      </c>
      <c r="J906" s="19">
        <v>905</v>
      </c>
      <c r="K906" s="45">
        <v>2.3000000007038999</v>
      </c>
    </row>
    <row r="907" spans="9:11" x14ac:dyDescent="0.25">
      <c r="I907" t="s">
        <v>906</v>
      </c>
      <c r="J907" s="19">
        <v>906</v>
      </c>
      <c r="K907" s="45">
        <v>2.3000000007038999</v>
      </c>
    </row>
    <row r="908" spans="9:11" x14ac:dyDescent="0.25">
      <c r="I908" t="s">
        <v>907</v>
      </c>
      <c r="J908" s="19">
        <v>907</v>
      </c>
      <c r="K908" s="45">
        <v>2.3000000007038999</v>
      </c>
    </row>
    <row r="909" spans="9:11" x14ac:dyDescent="0.25">
      <c r="I909" t="s">
        <v>908</v>
      </c>
      <c r="J909" s="19">
        <v>908</v>
      </c>
      <c r="K909" s="45">
        <v>2.3000000007038999</v>
      </c>
    </row>
    <row r="910" spans="9:11" x14ac:dyDescent="0.25">
      <c r="I910" t="s">
        <v>909</v>
      </c>
      <c r="J910" s="19">
        <v>909</v>
      </c>
      <c r="K910" s="45">
        <v>2.3000000007038999</v>
      </c>
    </row>
    <row r="911" spans="9:11" x14ac:dyDescent="0.25">
      <c r="I911" t="s">
        <v>910</v>
      </c>
      <c r="J911" s="19">
        <v>910</v>
      </c>
      <c r="K911" s="45">
        <v>2.3000000007038999</v>
      </c>
    </row>
    <row r="912" spans="9:11" x14ac:dyDescent="0.25">
      <c r="I912" t="s">
        <v>911</v>
      </c>
      <c r="J912" s="19">
        <v>911</v>
      </c>
      <c r="K912" s="45">
        <v>2.3000000007038999</v>
      </c>
    </row>
    <row r="913" spans="9:11" x14ac:dyDescent="0.25">
      <c r="I913" t="s">
        <v>912</v>
      </c>
      <c r="J913" s="19">
        <v>912</v>
      </c>
      <c r="K913" s="45">
        <v>2.3000000007038999</v>
      </c>
    </row>
    <row r="914" spans="9:11" x14ac:dyDescent="0.25">
      <c r="I914" t="s">
        <v>913</v>
      </c>
      <c r="J914" s="19">
        <v>913</v>
      </c>
      <c r="K914" s="45">
        <v>2.3000000007038999</v>
      </c>
    </row>
    <row r="915" spans="9:11" x14ac:dyDescent="0.25">
      <c r="I915" t="s">
        <v>914</v>
      </c>
      <c r="J915" s="19">
        <v>914</v>
      </c>
      <c r="K915" s="45">
        <v>2.3000000007038999</v>
      </c>
    </row>
    <row r="916" spans="9:11" x14ac:dyDescent="0.25">
      <c r="I916" t="s">
        <v>915</v>
      </c>
      <c r="J916" s="19">
        <v>915</v>
      </c>
      <c r="K916" s="45">
        <v>2.3000000007038999</v>
      </c>
    </row>
    <row r="917" spans="9:11" x14ac:dyDescent="0.25">
      <c r="I917" t="s">
        <v>916</v>
      </c>
      <c r="J917" s="19">
        <v>916</v>
      </c>
      <c r="K917" s="45">
        <v>2.3000000007038999</v>
      </c>
    </row>
    <row r="918" spans="9:11" x14ac:dyDescent="0.25">
      <c r="I918" t="s">
        <v>917</v>
      </c>
      <c r="J918" s="19">
        <v>917</v>
      </c>
      <c r="K918" s="45">
        <v>2.3000000007038999</v>
      </c>
    </row>
    <row r="919" spans="9:11" x14ac:dyDescent="0.25">
      <c r="I919" t="s">
        <v>918</v>
      </c>
      <c r="J919" s="19">
        <v>918</v>
      </c>
      <c r="K919" s="45">
        <v>2.3000000007038999</v>
      </c>
    </row>
    <row r="920" spans="9:11" x14ac:dyDescent="0.25">
      <c r="I920" t="s">
        <v>919</v>
      </c>
      <c r="J920" s="19">
        <v>919</v>
      </c>
      <c r="K920" s="45">
        <v>2.3000000007038999</v>
      </c>
    </row>
    <row r="921" spans="9:11" x14ac:dyDescent="0.25">
      <c r="I921" t="s">
        <v>920</v>
      </c>
      <c r="J921" s="19">
        <v>920</v>
      </c>
      <c r="K921" s="45">
        <v>2.3000000007038999</v>
      </c>
    </row>
    <row r="922" spans="9:11" x14ac:dyDescent="0.25">
      <c r="I922" t="s">
        <v>921</v>
      </c>
      <c r="J922" s="19">
        <v>921</v>
      </c>
      <c r="K922" s="45">
        <v>2.3000000007038999</v>
      </c>
    </row>
    <row r="923" spans="9:11" x14ac:dyDescent="0.25">
      <c r="I923" t="s">
        <v>922</v>
      </c>
      <c r="J923" s="19">
        <v>922</v>
      </c>
      <c r="K923" s="45">
        <v>2.3000000007038999</v>
      </c>
    </row>
    <row r="924" spans="9:11" x14ac:dyDescent="0.25">
      <c r="I924" t="s">
        <v>923</v>
      </c>
      <c r="J924" s="19">
        <v>923</v>
      </c>
      <c r="K924" s="45">
        <v>2.3000000007038999</v>
      </c>
    </row>
    <row r="925" spans="9:11" x14ac:dyDescent="0.25">
      <c r="I925" t="s">
        <v>924</v>
      </c>
      <c r="J925" s="19">
        <v>924</v>
      </c>
      <c r="K925" s="45">
        <v>2.3000000007038999</v>
      </c>
    </row>
    <row r="926" spans="9:11" x14ac:dyDescent="0.25">
      <c r="I926" t="s">
        <v>925</v>
      </c>
      <c r="J926" s="19">
        <v>925</v>
      </c>
      <c r="K926" s="45">
        <v>2.3000000007038999</v>
      </c>
    </row>
    <row r="927" spans="9:11" x14ac:dyDescent="0.25">
      <c r="I927" t="s">
        <v>926</v>
      </c>
      <c r="J927" s="19">
        <v>926</v>
      </c>
      <c r="K927" s="45">
        <v>2.3000000007038999</v>
      </c>
    </row>
    <row r="928" spans="9:11" x14ac:dyDescent="0.25">
      <c r="I928" t="s">
        <v>927</v>
      </c>
      <c r="J928" s="19">
        <v>927</v>
      </c>
      <c r="K928" s="45">
        <v>2.3000000007038999</v>
      </c>
    </row>
    <row r="929" spans="9:11" x14ac:dyDescent="0.25">
      <c r="I929" t="s">
        <v>928</v>
      </c>
      <c r="J929" s="19">
        <v>928</v>
      </c>
      <c r="K929" s="45">
        <v>2.3000000007038999</v>
      </c>
    </row>
    <row r="930" spans="9:11" x14ac:dyDescent="0.25">
      <c r="I930" t="s">
        <v>929</v>
      </c>
      <c r="J930" s="19">
        <v>929</v>
      </c>
      <c r="K930" s="45">
        <v>2.3000000007038999</v>
      </c>
    </row>
    <row r="931" spans="9:11" x14ac:dyDescent="0.25">
      <c r="I931" t="s">
        <v>930</v>
      </c>
      <c r="J931" s="19">
        <v>930</v>
      </c>
      <c r="K931" s="45">
        <v>2.3000000007038999</v>
      </c>
    </row>
    <row r="932" spans="9:11" x14ac:dyDescent="0.25">
      <c r="I932" t="s">
        <v>931</v>
      </c>
      <c r="J932" s="19">
        <v>931</v>
      </c>
      <c r="K932" s="45">
        <v>2.3000000007038999</v>
      </c>
    </row>
    <row r="933" spans="9:11" x14ac:dyDescent="0.25">
      <c r="I933" t="s">
        <v>932</v>
      </c>
      <c r="J933" s="19">
        <v>932</v>
      </c>
      <c r="K933" s="45">
        <v>2.3000000007038999</v>
      </c>
    </row>
    <row r="934" spans="9:11" x14ac:dyDescent="0.25">
      <c r="I934" t="s">
        <v>933</v>
      </c>
      <c r="J934" s="19">
        <v>933</v>
      </c>
      <c r="K934" s="45">
        <v>2.3000000007038999</v>
      </c>
    </row>
    <row r="935" spans="9:11" x14ac:dyDescent="0.25">
      <c r="I935" t="s">
        <v>934</v>
      </c>
      <c r="J935" s="19">
        <v>934</v>
      </c>
      <c r="K935" s="45">
        <v>2.3000000007038999</v>
      </c>
    </row>
    <row r="936" spans="9:11" x14ac:dyDescent="0.25">
      <c r="I936" t="s">
        <v>935</v>
      </c>
      <c r="J936" s="19">
        <v>935</v>
      </c>
      <c r="K936" s="45">
        <v>2.3000000007038999</v>
      </c>
    </row>
    <row r="937" spans="9:11" x14ac:dyDescent="0.25">
      <c r="I937" t="s">
        <v>936</v>
      </c>
      <c r="J937" s="19">
        <v>936</v>
      </c>
      <c r="K937" s="45">
        <v>2.3000000007038999</v>
      </c>
    </row>
    <row r="938" spans="9:11" x14ac:dyDescent="0.25">
      <c r="I938" t="s">
        <v>937</v>
      </c>
      <c r="J938" s="19">
        <v>937</v>
      </c>
      <c r="K938" s="45">
        <v>2.3000000007038999</v>
      </c>
    </row>
    <row r="939" spans="9:11" x14ac:dyDescent="0.25">
      <c r="I939" t="s">
        <v>938</v>
      </c>
      <c r="J939" s="19">
        <v>938</v>
      </c>
      <c r="K939" s="45">
        <v>2.3000000007038999</v>
      </c>
    </row>
    <row r="940" spans="9:11" x14ac:dyDescent="0.25">
      <c r="I940" t="s">
        <v>939</v>
      </c>
      <c r="J940" s="19">
        <v>939</v>
      </c>
      <c r="K940" s="45">
        <v>2.3000000007038999</v>
      </c>
    </row>
    <row r="941" spans="9:11" x14ac:dyDescent="0.25">
      <c r="I941" t="s">
        <v>940</v>
      </c>
      <c r="J941" s="19">
        <v>940</v>
      </c>
      <c r="K941" s="45">
        <v>2.3000000007038999</v>
      </c>
    </row>
    <row r="942" spans="9:11" x14ac:dyDescent="0.25">
      <c r="I942" t="s">
        <v>941</v>
      </c>
      <c r="J942" s="19">
        <v>941</v>
      </c>
      <c r="K942" s="45">
        <v>2.3000000007038999</v>
      </c>
    </row>
    <row r="943" spans="9:11" x14ac:dyDescent="0.25">
      <c r="I943" t="s">
        <v>942</v>
      </c>
      <c r="J943" s="19">
        <v>942</v>
      </c>
      <c r="K943" s="45">
        <v>2.3000000007038999</v>
      </c>
    </row>
    <row r="944" spans="9:11" x14ac:dyDescent="0.25">
      <c r="I944" t="s">
        <v>943</v>
      </c>
      <c r="J944" s="19">
        <v>943</v>
      </c>
      <c r="K944" s="45">
        <v>2.3000000007038999</v>
      </c>
    </row>
    <row r="945" spans="9:11" x14ac:dyDescent="0.25">
      <c r="I945" t="s">
        <v>944</v>
      </c>
      <c r="J945" s="19">
        <v>944</v>
      </c>
      <c r="K945" s="45">
        <v>2.3000000007038999</v>
      </c>
    </row>
    <row r="946" spans="9:11" x14ac:dyDescent="0.25">
      <c r="I946" t="s">
        <v>945</v>
      </c>
      <c r="J946" s="19">
        <v>945</v>
      </c>
      <c r="K946" s="45">
        <v>2.3000000007038999</v>
      </c>
    </row>
    <row r="947" spans="9:11" x14ac:dyDescent="0.25">
      <c r="I947" t="s">
        <v>946</v>
      </c>
      <c r="J947" s="19">
        <v>946</v>
      </c>
      <c r="K947" s="45">
        <v>2.3000000007038999</v>
      </c>
    </row>
    <row r="948" spans="9:11" x14ac:dyDescent="0.25">
      <c r="I948" t="s">
        <v>947</v>
      </c>
      <c r="J948" s="19">
        <v>947</v>
      </c>
      <c r="K948" s="45">
        <v>2.3000000007038999</v>
      </c>
    </row>
    <row r="949" spans="9:11" x14ac:dyDescent="0.25">
      <c r="I949" t="s">
        <v>948</v>
      </c>
      <c r="J949" s="19">
        <v>948</v>
      </c>
      <c r="K949" s="45">
        <v>2.3000000007038999</v>
      </c>
    </row>
    <row r="950" spans="9:11" x14ac:dyDescent="0.25">
      <c r="I950" t="s">
        <v>949</v>
      </c>
      <c r="J950" s="19">
        <v>949</v>
      </c>
      <c r="K950" s="45">
        <v>2.3000000007038999</v>
      </c>
    </row>
    <row r="951" spans="9:11" x14ac:dyDescent="0.25">
      <c r="I951" t="s">
        <v>950</v>
      </c>
      <c r="J951" s="19">
        <v>950</v>
      </c>
      <c r="K951" s="45">
        <v>2.3000000007038999</v>
      </c>
    </row>
    <row r="952" spans="9:11" x14ac:dyDescent="0.25">
      <c r="I952" t="s">
        <v>951</v>
      </c>
      <c r="J952" s="19">
        <v>951</v>
      </c>
      <c r="K952" s="45">
        <v>2.3000000007038999</v>
      </c>
    </row>
    <row r="953" spans="9:11" x14ac:dyDescent="0.25">
      <c r="I953" t="s">
        <v>952</v>
      </c>
      <c r="J953" s="19">
        <v>952</v>
      </c>
      <c r="K953" s="45">
        <v>2.3000000007038999</v>
      </c>
    </row>
    <row r="954" spans="9:11" x14ac:dyDescent="0.25">
      <c r="I954" t="s">
        <v>953</v>
      </c>
      <c r="J954" s="19">
        <v>953</v>
      </c>
      <c r="K954" s="45">
        <v>2.3000000007038999</v>
      </c>
    </row>
    <row r="955" spans="9:11" x14ac:dyDescent="0.25">
      <c r="I955" t="s">
        <v>954</v>
      </c>
      <c r="J955" s="19">
        <v>954</v>
      </c>
      <c r="K955" s="45">
        <v>2.3000000007038999</v>
      </c>
    </row>
    <row r="956" spans="9:11" x14ac:dyDescent="0.25">
      <c r="I956" t="s">
        <v>955</v>
      </c>
      <c r="J956" s="19">
        <v>955</v>
      </c>
      <c r="K956" s="45">
        <v>2.3000000007038999</v>
      </c>
    </row>
    <row r="957" spans="9:11" x14ac:dyDescent="0.25">
      <c r="I957" t="s">
        <v>956</v>
      </c>
      <c r="J957" s="19">
        <v>956</v>
      </c>
      <c r="K957" s="45">
        <v>2.3000000007038999</v>
      </c>
    </row>
    <row r="958" spans="9:11" x14ac:dyDescent="0.25">
      <c r="I958" t="s">
        <v>957</v>
      </c>
      <c r="J958" s="19">
        <v>957</v>
      </c>
      <c r="K958" s="45">
        <v>2.3000000007038999</v>
      </c>
    </row>
    <row r="959" spans="9:11" x14ac:dyDescent="0.25">
      <c r="I959" t="s">
        <v>958</v>
      </c>
      <c r="J959" s="19">
        <v>958</v>
      </c>
      <c r="K959" s="45">
        <v>2.3000000007038999</v>
      </c>
    </row>
    <row r="960" spans="9:11" x14ac:dyDescent="0.25">
      <c r="I960" t="s">
        <v>959</v>
      </c>
      <c r="J960" s="19">
        <v>959</v>
      </c>
      <c r="K960" s="45">
        <v>2.3000000007038999</v>
      </c>
    </row>
    <row r="961" spans="9:11" x14ac:dyDescent="0.25">
      <c r="I961" t="s">
        <v>960</v>
      </c>
      <c r="J961" s="19">
        <v>960</v>
      </c>
      <c r="K961" s="45">
        <v>2.3000000007038999</v>
      </c>
    </row>
    <row r="962" spans="9:11" x14ac:dyDescent="0.25">
      <c r="I962" t="s">
        <v>961</v>
      </c>
      <c r="J962" s="19">
        <v>961</v>
      </c>
      <c r="K962" s="45">
        <v>2.3000000007038999</v>
      </c>
    </row>
    <row r="963" spans="9:11" x14ac:dyDescent="0.25">
      <c r="I963" t="s">
        <v>962</v>
      </c>
      <c r="J963" s="19">
        <v>962</v>
      </c>
      <c r="K963" s="45">
        <v>2.3000000007038999</v>
      </c>
    </row>
    <row r="964" spans="9:11" x14ac:dyDescent="0.25">
      <c r="I964" t="s">
        <v>963</v>
      </c>
      <c r="J964" s="19">
        <v>963</v>
      </c>
      <c r="K964" s="45">
        <v>2.3000000007038999</v>
      </c>
    </row>
    <row r="965" spans="9:11" x14ac:dyDescent="0.25">
      <c r="I965" t="s">
        <v>964</v>
      </c>
      <c r="J965" s="19">
        <v>964</v>
      </c>
      <c r="K965" s="45">
        <v>2.3000000007038999</v>
      </c>
    </row>
    <row r="966" spans="9:11" x14ac:dyDescent="0.25">
      <c r="I966" t="s">
        <v>965</v>
      </c>
      <c r="J966" s="19">
        <v>965</v>
      </c>
      <c r="K966" s="45">
        <v>2.3000000007038999</v>
      </c>
    </row>
    <row r="967" spans="9:11" x14ac:dyDescent="0.25">
      <c r="I967" t="s">
        <v>966</v>
      </c>
      <c r="J967" s="19">
        <v>966</v>
      </c>
      <c r="K967" s="45">
        <v>2.3000000007038999</v>
      </c>
    </row>
    <row r="968" spans="9:11" x14ac:dyDescent="0.25">
      <c r="I968" t="s">
        <v>967</v>
      </c>
      <c r="J968" s="19">
        <v>967</v>
      </c>
      <c r="K968" s="45">
        <v>2.3000000007038999</v>
      </c>
    </row>
    <row r="969" spans="9:11" x14ac:dyDescent="0.25">
      <c r="I969" t="s">
        <v>968</v>
      </c>
      <c r="J969" s="19">
        <v>968</v>
      </c>
      <c r="K969" s="45">
        <v>2.3000000007038999</v>
      </c>
    </row>
    <row r="970" spans="9:11" x14ac:dyDescent="0.25">
      <c r="I970" t="s">
        <v>969</v>
      </c>
      <c r="J970" s="19">
        <v>969</v>
      </c>
      <c r="K970" s="45">
        <v>2.3000000007038999</v>
      </c>
    </row>
    <row r="971" spans="9:11" x14ac:dyDescent="0.25">
      <c r="I971" t="s">
        <v>970</v>
      </c>
      <c r="J971" s="19">
        <v>970</v>
      </c>
      <c r="K971" s="45">
        <v>2.3000000007038999</v>
      </c>
    </row>
    <row r="972" spans="9:11" x14ac:dyDescent="0.25">
      <c r="I972" t="s">
        <v>971</v>
      </c>
      <c r="J972" s="19">
        <v>971</v>
      </c>
      <c r="K972" s="45">
        <v>2.3000000007038999</v>
      </c>
    </row>
    <row r="973" spans="9:11" x14ac:dyDescent="0.25">
      <c r="I973" t="s">
        <v>972</v>
      </c>
      <c r="J973" s="19">
        <v>972</v>
      </c>
      <c r="K973" s="45">
        <v>2.3000000007038999</v>
      </c>
    </row>
    <row r="974" spans="9:11" x14ac:dyDescent="0.25">
      <c r="I974" t="s">
        <v>973</v>
      </c>
      <c r="J974" s="19">
        <v>973</v>
      </c>
      <c r="K974" s="45">
        <v>2.3000000007038999</v>
      </c>
    </row>
    <row r="975" spans="9:11" x14ac:dyDescent="0.25">
      <c r="I975" t="s">
        <v>974</v>
      </c>
      <c r="J975" s="19">
        <v>974</v>
      </c>
      <c r="K975" s="45">
        <v>2.3000000007038999</v>
      </c>
    </row>
    <row r="976" spans="9:11" x14ac:dyDescent="0.25">
      <c r="I976" t="s">
        <v>975</v>
      </c>
      <c r="J976" s="19">
        <v>975</v>
      </c>
      <c r="K976" s="45">
        <v>2.3000000007038999</v>
      </c>
    </row>
    <row r="977" spans="9:11" x14ac:dyDescent="0.25">
      <c r="I977" t="s">
        <v>976</v>
      </c>
      <c r="J977" s="19">
        <v>976</v>
      </c>
      <c r="K977" s="45">
        <v>2.3000000007038999</v>
      </c>
    </row>
    <row r="978" spans="9:11" x14ac:dyDescent="0.25">
      <c r="I978" t="s">
        <v>977</v>
      </c>
      <c r="J978" s="19">
        <v>977</v>
      </c>
      <c r="K978" s="45">
        <v>2.3000000007038999</v>
      </c>
    </row>
    <row r="979" spans="9:11" x14ac:dyDescent="0.25">
      <c r="I979" t="s">
        <v>978</v>
      </c>
      <c r="J979" s="19">
        <v>978</v>
      </c>
      <c r="K979" s="45">
        <v>2.3000000007038999</v>
      </c>
    </row>
    <row r="980" spans="9:11" x14ac:dyDescent="0.25">
      <c r="I980" t="s">
        <v>979</v>
      </c>
      <c r="J980" s="19">
        <v>979</v>
      </c>
      <c r="K980" s="45">
        <v>2.3000000007038999</v>
      </c>
    </row>
    <row r="981" spans="9:11" x14ac:dyDescent="0.25">
      <c r="I981" t="s">
        <v>980</v>
      </c>
      <c r="J981" s="19">
        <v>980</v>
      </c>
      <c r="K981" s="45">
        <v>2.3000000007038999</v>
      </c>
    </row>
    <row r="982" spans="9:11" x14ac:dyDescent="0.25">
      <c r="I982" t="s">
        <v>981</v>
      </c>
      <c r="J982" s="19">
        <v>981</v>
      </c>
      <c r="K982" s="45">
        <v>2.3000000007038999</v>
      </c>
    </row>
    <row r="983" spans="9:11" x14ac:dyDescent="0.25">
      <c r="I983" t="s">
        <v>982</v>
      </c>
      <c r="J983" s="19">
        <v>982</v>
      </c>
      <c r="K983" s="45">
        <v>2.3000000007038999</v>
      </c>
    </row>
    <row r="984" spans="9:11" x14ac:dyDescent="0.25">
      <c r="I984" t="s">
        <v>983</v>
      </c>
      <c r="J984" s="19">
        <v>983</v>
      </c>
      <c r="K984" s="45">
        <v>2.3000000007038999</v>
      </c>
    </row>
    <row r="985" spans="9:11" x14ac:dyDescent="0.25">
      <c r="I985" t="s">
        <v>984</v>
      </c>
      <c r="J985" s="19">
        <v>984</v>
      </c>
      <c r="K985" s="45">
        <v>2.3000000007038999</v>
      </c>
    </row>
    <row r="986" spans="9:11" x14ac:dyDescent="0.25">
      <c r="I986" t="s">
        <v>985</v>
      </c>
      <c r="J986" s="19">
        <v>985</v>
      </c>
      <c r="K986" s="45">
        <v>2.3000000007038999</v>
      </c>
    </row>
    <row r="987" spans="9:11" x14ac:dyDescent="0.25">
      <c r="I987" t="s">
        <v>986</v>
      </c>
      <c r="J987" s="19">
        <v>986</v>
      </c>
      <c r="K987" s="45">
        <v>2.3000000007038999</v>
      </c>
    </row>
    <row r="988" spans="9:11" x14ac:dyDescent="0.25">
      <c r="I988" t="s">
        <v>987</v>
      </c>
      <c r="J988" s="19">
        <v>987</v>
      </c>
      <c r="K988" s="45">
        <v>2.3000000007038999</v>
      </c>
    </row>
    <row r="989" spans="9:11" x14ac:dyDescent="0.25">
      <c r="I989" t="s">
        <v>988</v>
      </c>
      <c r="J989" s="19">
        <v>988</v>
      </c>
      <c r="K989" s="45">
        <v>2.3000000007038999</v>
      </c>
    </row>
    <row r="990" spans="9:11" x14ac:dyDescent="0.25">
      <c r="I990" t="s">
        <v>989</v>
      </c>
      <c r="J990" s="19">
        <v>989</v>
      </c>
      <c r="K990" s="45">
        <v>2.3000000007038999</v>
      </c>
    </row>
    <row r="991" spans="9:11" x14ac:dyDescent="0.25">
      <c r="I991" t="s">
        <v>990</v>
      </c>
      <c r="J991" s="19">
        <v>990</v>
      </c>
      <c r="K991" s="45">
        <v>2.3000000007038999</v>
      </c>
    </row>
    <row r="992" spans="9:11" x14ac:dyDescent="0.25">
      <c r="I992" t="s">
        <v>991</v>
      </c>
      <c r="J992" s="19">
        <v>991</v>
      </c>
      <c r="K992" s="45">
        <v>2.3000000007038999</v>
      </c>
    </row>
    <row r="993" spans="1:11" x14ac:dyDescent="0.25">
      <c r="I993" t="s">
        <v>992</v>
      </c>
      <c r="J993" s="19">
        <v>992</v>
      </c>
      <c r="K993" s="45">
        <v>2.3000000007038999</v>
      </c>
    </row>
    <row r="994" spans="1:11" x14ac:dyDescent="0.25">
      <c r="J994" s="19">
        <v>993</v>
      </c>
      <c r="K994" s="45">
        <v>2.3000000007038999</v>
      </c>
    </row>
    <row r="995" spans="1:11" x14ac:dyDescent="0.25">
      <c r="J995" s="19">
        <v>994</v>
      </c>
      <c r="K995" s="45">
        <v>2.3000000007038999</v>
      </c>
    </row>
    <row r="996" spans="1:11" x14ac:dyDescent="0.25">
      <c r="J996" s="19">
        <v>995</v>
      </c>
      <c r="K996" s="45">
        <v>2.3000000007038999</v>
      </c>
    </row>
    <row r="997" spans="1:11" x14ac:dyDescent="0.25">
      <c r="J997" s="19">
        <v>996</v>
      </c>
      <c r="K997" s="45">
        <v>2.3000000007038999</v>
      </c>
    </row>
    <row r="998" spans="1:11" x14ac:dyDescent="0.25">
      <c r="J998" s="19">
        <v>997</v>
      </c>
      <c r="K998" s="45">
        <v>2.3000000007038999</v>
      </c>
    </row>
    <row r="999" spans="1:11" x14ac:dyDescent="0.25">
      <c r="J999" s="19">
        <v>998</v>
      </c>
      <c r="K999" s="45">
        <v>2.3000000007038999</v>
      </c>
    </row>
    <row r="1000" spans="1:11" x14ac:dyDescent="0.25">
      <c r="A1000" s="3" t="s">
        <v>1145</v>
      </c>
      <c r="B1000" s="3" t="s">
        <v>1146</v>
      </c>
      <c r="J1000" s="19">
        <v>999</v>
      </c>
      <c r="K1000" s="45">
        <v>2.3000000007038999</v>
      </c>
    </row>
    <row r="1001" spans="1:11" x14ac:dyDescent="0.25">
      <c r="J1001" s="19">
        <v>1000</v>
      </c>
      <c r="K1001" s="45">
        <v>2.3000000007038999</v>
      </c>
    </row>
  </sheetData>
  <customSheetViews>
    <customSheetView guid="{B9ED0044-7EE2-4090-BA6C-0EAE3CF44432}" state="hidden">
      <selection activeCell="M6" sqref="M6"/>
    </customSheetView>
  </customSheetView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6"/>
  <dimension ref="A1:AN21"/>
  <sheetViews>
    <sheetView workbookViewId="0">
      <pane ySplit="9" topLeftCell="A10" activePane="bottomLeft" state="frozen"/>
      <selection pane="bottomLeft" activeCell="H27" sqref="H27"/>
    </sheetView>
  </sheetViews>
  <sheetFormatPr defaultRowHeight="13.2" x14ac:dyDescent="0.25"/>
  <cols>
    <col min="1" max="1" width="10" bestFit="1" customWidth="1"/>
    <col min="2" max="2" width="8.33203125" bestFit="1" customWidth="1"/>
    <col min="3" max="3" width="11.109375" customWidth="1"/>
    <col min="4" max="6" width="11" bestFit="1" customWidth="1"/>
    <col min="7" max="7" width="18.5546875" bestFit="1" customWidth="1"/>
    <col min="8" max="8" width="12.88671875" customWidth="1"/>
    <col min="9" max="9" width="9.109375" bestFit="1" customWidth="1"/>
    <col min="10" max="11" width="8.44140625" customWidth="1"/>
    <col min="12" max="12" width="7.6640625" customWidth="1"/>
    <col min="13" max="13" width="9.109375" bestFit="1" customWidth="1"/>
    <col min="14" max="19" width="7.6640625" customWidth="1"/>
    <col min="20" max="20" width="5.6640625" customWidth="1"/>
    <col min="21" max="21" width="4.88671875" customWidth="1"/>
    <col min="22" max="36" width="3.5546875" bestFit="1" customWidth="1"/>
    <col min="37" max="37" width="7" bestFit="1" customWidth="1"/>
    <col min="38" max="38" width="9" bestFit="1" customWidth="1"/>
    <col min="39" max="39" width="7.33203125" bestFit="1" customWidth="1"/>
    <col min="40" max="40" width="9" bestFit="1" customWidth="1"/>
  </cols>
  <sheetData>
    <row r="1" spans="1:40" ht="40.200000000000003" customHeight="1" x14ac:dyDescent="0.6">
      <c r="A1" s="107" t="s">
        <v>1151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</row>
    <row r="2" spans="1:40" ht="30" customHeight="1" x14ac:dyDescent="0.25">
      <c r="A2" s="60" t="s">
        <v>1104</v>
      </c>
      <c r="B2" s="61">
        <v>600</v>
      </c>
      <c r="C2" s="60" t="s">
        <v>1088</v>
      </c>
      <c r="D2" s="61">
        <v>2</v>
      </c>
      <c r="E2" s="60" t="s">
        <v>1077</v>
      </c>
      <c r="F2" s="62">
        <v>10</v>
      </c>
      <c r="G2" s="60" t="s">
        <v>1078</v>
      </c>
      <c r="H2" s="63" t="str">
        <f>首页!B6</f>
        <v>回弹数据处理</v>
      </c>
      <c r="I2" s="60" t="s">
        <v>1083</v>
      </c>
      <c r="J2" s="61"/>
      <c r="K2" s="60" t="s">
        <v>1131</v>
      </c>
      <c r="L2" s="61">
        <v>10</v>
      </c>
      <c r="M2" s="60" t="s">
        <v>1107</v>
      </c>
      <c r="N2" s="61">
        <v>50</v>
      </c>
      <c r="O2" s="64" t="s">
        <v>1115</v>
      </c>
      <c r="P2" s="61">
        <v>45</v>
      </c>
      <c r="Q2" s="64" t="s">
        <v>1116</v>
      </c>
      <c r="R2" s="61">
        <v>48</v>
      </c>
      <c r="S2" s="41"/>
      <c r="T2" s="42"/>
      <c r="U2" s="42"/>
      <c r="V2" s="42"/>
      <c r="W2" s="42"/>
      <c r="X2" s="42"/>
      <c r="Y2" s="42"/>
      <c r="Z2" s="42"/>
      <c r="AA2" s="42"/>
      <c r="AB2" s="42"/>
      <c r="AC2" s="42"/>
    </row>
    <row r="3" spans="1:40" ht="30" customHeight="1" x14ac:dyDescent="0.25">
      <c r="A3" s="60" t="s">
        <v>1130</v>
      </c>
      <c r="B3" s="61" t="s">
        <v>1103</v>
      </c>
      <c r="C3" s="60" t="s">
        <v>1102</v>
      </c>
      <c r="D3" s="61">
        <v>10</v>
      </c>
      <c r="E3" s="60" t="s">
        <v>1081</v>
      </c>
      <c r="F3" s="65"/>
      <c r="G3" s="60" t="s">
        <v>1082</v>
      </c>
      <c r="H3" s="61"/>
      <c r="I3" s="60" t="s">
        <v>1084</v>
      </c>
      <c r="J3" s="61"/>
      <c r="K3" s="60" t="s">
        <v>1132</v>
      </c>
      <c r="L3" s="61">
        <v>10</v>
      </c>
      <c r="M3" s="60" t="s">
        <v>1108</v>
      </c>
      <c r="N3" s="61">
        <v>30</v>
      </c>
      <c r="O3" s="64" t="s">
        <v>1115</v>
      </c>
      <c r="P3" s="61">
        <v>38</v>
      </c>
      <c r="Q3" s="64" t="s">
        <v>1116</v>
      </c>
      <c r="R3" s="61">
        <v>45</v>
      </c>
      <c r="S3" s="41"/>
      <c r="T3" s="42"/>
      <c r="U3" s="42"/>
      <c r="V3" s="42"/>
      <c r="W3" s="42"/>
      <c r="X3" s="42"/>
      <c r="Y3" s="42"/>
      <c r="Z3" s="42"/>
      <c r="AA3" s="42"/>
      <c r="AB3" s="42"/>
      <c r="AC3" s="42"/>
    </row>
    <row r="4" spans="1:40" x14ac:dyDescent="0.25">
      <c r="A4" s="7"/>
    </row>
    <row r="7" spans="1:40" x14ac:dyDescent="0.25">
      <c r="A7">
        <v>1</v>
      </c>
      <c r="B7">
        <v>2</v>
      </c>
      <c r="C7">
        <v>3</v>
      </c>
      <c r="D7">
        <v>4</v>
      </c>
      <c r="E7">
        <v>5</v>
      </c>
      <c r="F7">
        <v>6</v>
      </c>
      <c r="G7">
        <v>7</v>
      </c>
      <c r="H7">
        <v>8</v>
      </c>
      <c r="I7">
        <v>9</v>
      </c>
      <c r="J7">
        <v>10</v>
      </c>
      <c r="K7">
        <v>11</v>
      </c>
      <c r="L7">
        <v>12</v>
      </c>
      <c r="M7">
        <v>13</v>
      </c>
      <c r="N7">
        <v>14</v>
      </c>
      <c r="O7">
        <v>15</v>
      </c>
      <c r="P7">
        <v>16</v>
      </c>
      <c r="Q7">
        <v>17</v>
      </c>
      <c r="R7">
        <v>18</v>
      </c>
      <c r="S7">
        <v>19</v>
      </c>
      <c r="T7">
        <v>20</v>
      </c>
      <c r="U7">
        <v>21</v>
      </c>
      <c r="V7">
        <v>22</v>
      </c>
      <c r="W7">
        <v>23</v>
      </c>
      <c r="X7">
        <v>24</v>
      </c>
      <c r="Y7">
        <v>25</v>
      </c>
      <c r="Z7">
        <v>26</v>
      </c>
      <c r="AA7">
        <v>27</v>
      </c>
      <c r="AB7">
        <v>28</v>
      </c>
      <c r="AC7">
        <v>29</v>
      </c>
      <c r="AD7">
        <v>30</v>
      </c>
      <c r="AE7">
        <v>31</v>
      </c>
      <c r="AF7">
        <v>32</v>
      </c>
      <c r="AG7">
        <v>33</v>
      </c>
      <c r="AH7">
        <v>34</v>
      </c>
      <c r="AI7">
        <v>35</v>
      </c>
      <c r="AJ7">
        <v>36</v>
      </c>
      <c r="AK7">
        <v>37</v>
      </c>
      <c r="AL7">
        <v>38</v>
      </c>
      <c r="AM7">
        <v>39</v>
      </c>
      <c r="AN7">
        <v>40</v>
      </c>
    </row>
    <row r="8" spans="1:40" x14ac:dyDescent="0.25">
      <c r="A8" s="109" t="s">
        <v>1099</v>
      </c>
      <c r="B8" s="110"/>
      <c r="C8" s="110"/>
      <c r="D8" s="110"/>
      <c r="E8" s="110"/>
      <c r="F8" s="110"/>
      <c r="G8" s="110"/>
      <c r="H8" s="8"/>
      <c r="I8" s="8"/>
      <c r="J8" s="114" t="s">
        <v>1044</v>
      </c>
      <c r="K8" s="115"/>
      <c r="L8" s="115"/>
      <c r="M8" s="115"/>
      <c r="N8" s="115"/>
      <c r="O8" s="115"/>
      <c r="P8" s="115"/>
      <c r="Q8" s="115"/>
      <c r="R8" s="116"/>
      <c r="S8" s="37"/>
      <c r="T8" s="111" t="s">
        <v>1100</v>
      </c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3"/>
      <c r="AK8" s="117" t="s">
        <v>1121</v>
      </c>
      <c r="AL8" s="118"/>
      <c r="AM8" s="118"/>
      <c r="AN8" s="118"/>
    </row>
    <row r="9" spans="1:40" ht="36" x14ac:dyDescent="0.25">
      <c r="A9" s="35" t="s">
        <v>1070</v>
      </c>
      <c r="B9" s="36" t="s">
        <v>1098</v>
      </c>
      <c r="C9" s="36" t="s">
        <v>1071</v>
      </c>
      <c r="D9" s="36" t="s">
        <v>1073</v>
      </c>
      <c r="E9" s="36" t="s">
        <v>1074</v>
      </c>
      <c r="F9" s="36" t="s">
        <v>1075</v>
      </c>
      <c r="G9" s="36" t="s">
        <v>1072</v>
      </c>
      <c r="H9" s="6" t="s">
        <v>1111</v>
      </c>
      <c r="I9" s="6" t="s">
        <v>1114</v>
      </c>
      <c r="J9" s="11" t="s">
        <v>1036</v>
      </c>
      <c r="K9" s="11" t="s">
        <v>1111</v>
      </c>
      <c r="L9" s="11" t="s">
        <v>1037</v>
      </c>
      <c r="M9" s="11" t="s">
        <v>1038</v>
      </c>
      <c r="N9" s="11" t="s">
        <v>1039</v>
      </c>
      <c r="O9" s="11" t="s">
        <v>1040</v>
      </c>
      <c r="P9" s="11" t="s">
        <v>1041</v>
      </c>
      <c r="Q9" s="12" t="s">
        <v>1042</v>
      </c>
      <c r="R9" s="12" t="s">
        <v>1043</v>
      </c>
      <c r="S9" s="38"/>
      <c r="T9" s="39">
        <v>1</v>
      </c>
      <c r="U9" s="40">
        <v>2</v>
      </c>
      <c r="V9" s="40">
        <v>3</v>
      </c>
      <c r="W9" s="40">
        <v>4</v>
      </c>
      <c r="X9" s="40">
        <v>5</v>
      </c>
      <c r="Y9" s="40">
        <v>6</v>
      </c>
      <c r="Z9" s="40">
        <v>7</v>
      </c>
      <c r="AA9" s="40">
        <v>8</v>
      </c>
      <c r="AB9" s="40">
        <v>9</v>
      </c>
      <c r="AC9" s="40">
        <v>10</v>
      </c>
      <c r="AD9" s="40">
        <v>11</v>
      </c>
      <c r="AE9" s="40">
        <v>12</v>
      </c>
      <c r="AF9" s="40">
        <v>13</v>
      </c>
      <c r="AG9" s="40">
        <v>14</v>
      </c>
      <c r="AH9" s="40">
        <v>15</v>
      </c>
      <c r="AI9" s="40">
        <v>16</v>
      </c>
      <c r="AK9" s="6" t="s">
        <v>1118</v>
      </c>
      <c r="AL9" s="6" t="s">
        <v>1119</v>
      </c>
      <c r="AM9" s="6" t="s">
        <v>1035</v>
      </c>
      <c r="AN9" s="6" t="s">
        <v>1120</v>
      </c>
    </row>
    <row r="20" ht="15" customHeight="1" x14ac:dyDescent="0.25"/>
    <row r="21" ht="30.6" customHeight="1" x14ac:dyDescent="0.25"/>
  </sheetData>
  <mergeCells count="5">
    <mergeCell ref="A1:R1"/>
    <mergeCell ref="A8:G8"/>
    <mergeCell ref="T8:AI8"/>
    <mergeCell ref="J8:R8"/>
    <mergeCell ref="AK8:AN8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4581" r:id="rId4" name="CommandButton1">
          <controlPr defaultSize="0" autoLine="0" r:id="rId5">
            <anchor moveWithCells="1">
              <from>
                <xdr:col>18</xdr:col>
                <xdr:colOff>106680</xdr:colOff>
                <xdr:row>1</xdr:row>
                <xdr:rowOff>7620</xdr:rowOff>
              </from>
              <to>
                <xdr:col>20</xdr:col>
                <xdr:colOff>76200</xdr:colOff>
                <xdr:row>1</xdr:row>
                <xdr:rowOff>342900</xdr:rowOff>
              </to>
            </anchor>
          </controlPr>
        </control>
      </mc:Choice>
      <mc:Fallback>
        <control shapeId="24581" r:id="rId4" name="CommandButton1"/>
      </mc:Fallback>
    </mc:AlternateContent>
    <mc:AlternateContent xmlns:mc="http://schemas.openxmlformats.org/markup-compatibility/2006">
      <mc:Choice Requires="x14">
        <control shapeId="24582" r:id="rId6" name="CommandButton2">
          <controlPr defaultSize="0" autoLine="0" r:id="rId7">
            <anchor moveWithCells="1">
              <from>
                <xdr:col>24</xdr:col>
                <xdr:colOff>182880</xdr:colOff>
                <xdr:row>1</xdr:row>
                <xdr:rowOff>22860</xdr:rowOff>
              </from>
              <to>
                <xdr:col>28</xdr:col>
                <xdr:colOff>76200</xdr:colOff>
                <xdr:row>1</xdr:row>
                <xdr:rowOff>350520</xdr:rowOff>
              </to>
            </anchor>
          </controlPr>
        </control>
      </mc:Choice>
      <mc:Fallback>
        <control shapeId="24582" r:id="rId6" name="CommandButton2"/>
      </mc:Fallback>
    </mc:AlternateContent>
    <mc:AlternateContent xmlns:mc="http://schemas.openxmlformats.org/markup-compatibility/2006">
      <mc:Choice Requires="x14">
        <control shapeId="24583" r:id="rId8" name="CommandButton3">
          <controlPr defaultSize="0" autoLine="0" autoPict="0" r:id="rId9">
            <anchor moveWithCells="1">
              <from>
                <xdr:col>18</xdr:col>
                <xdr:colOff>114300</xdr:colOff>
                <xdr:row>2</xdr:row>
                <xdr:rowOff>22860</xdr:rowOff>
              </from>
              <to>
                <xdr:col>20</xdr:col>
                <xdr:colOff>45720</xdr:colOff>
                <xdr:row>2</xdr:row>
                <xdr:rowOff>327660</xdr:rowOff>
              </to>
            </anchor>
          </controlPr>
        </control>
      </mc:Choice>
      <mc:Fallback>
        <control shapeId="24583" r:id="rId8" name="CommandButton3"/>
      </mc:Fallback>
    </mc:AlternateContent>
    <mc:AlternateContent xmlns:mc="http://schemas.openxmlformats.org/markup-compatibility/2006">
      <mc:Choice Requires="x14">
        <control shapeId="24584" r:id="rId10" name="CommandButton4">
          <controlPr defaultSize="0" autoLine="0" r:id="rId11">
            <anchor moveWithCells="1">
              <from>
                <xdr:col>20</xdr:col>
                <xdr:colOff>198120</xdr:colOff>
                <xdr:row>1</xdr:row>
                <xdr:rowOff>22860</xdr:rowOff>
              </from>
              <to>
                <xdr:col>23</xdr:col>
                <xdr:colOff>228600</xdr:colOff>
                <xdr:row>1</xdr:row>
                <xdr:rowOff>335280</xdr:rowOff>
              </to>
            </anchor>
          </controlPr>
        </control>
      </mc:Choice>
      <mc:Fallback>
        <control shapeId="24584" r:id="rId10" name="CommandButton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1"/>
  <dimension ref="A1:U49"/>
  <sheetViews>
    <sheetView workbookViewId="0">
      <pane ySplit="9" topLeftCell="A10" activePane="bottomLeft" state="frozen"/>
      <selection pane="bottomLeft" activeCell="H24" sqref="H24"/>
    </sheetView>
  </sheetViews>
  <sheetFormatPr defaultRowHeight="13.2" x14ac:dyDescent="0.25"/>
  <cols>
    <col min="1" max="2" width="8.6640625" customWidth="1"/>
    <col min="3" max="4" width="7.5546875" bestFit="1" customWidth="1"/>
    <col min="5" max="6" width="7.44140625" bestFit="1" customWidth="1"/>
    <col min="7" max="7" width="8.109375" customWidth="1"/>
    <col min="8" max="8" width="16" customWidth="1"/>
    <col min="9" max="9" width="6.6640625" customWidth="1"/>
    <col min="10" max="11" width="8.6640625" customWidth="1"/>
    <col min="12" max="12" width="6.6640625" customWidth="1"/>
  </cols>
  <sheetData>
    <row r="1" spans="1:21" ht="40.200000000000003" customHeight="1" x14ac:dyDescent="0.6">
      <c r="A1" s="107" t="s">
        <v>1152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"/>
      <c r="T1" s="10"/>
      <c r="U1" s="10"/>
    </row>
    <row r="2" spans="1:21" ht="30" customHeight="1" x14ac:dyDescent="0.25">
      <c r="A2" s="52" t="s">
        <v>1076</v>
      </c>
      <c r="B2" s="44">
        <v>3</v>
      </c>
      <c r="C2" s="53" t="s">
        <v>1085</v>
      </c>
      <c r="D2" s="44">
        <v>4</v>
      </c>
      <c r="E2" s="52" t="s">
        <v>1077</v>
      </c>
      <c r="F2" s="54">
        <v>10</v>
      </c>
      <c r="G2" s="52" t="s">
        <v>1078</v>
      </c>
      <c r="H2" s="34" t="str">
        <f>首页!B6</f>
        <v>回弹数据处理</v>
      </c>
      <c r="I2" s="53" t="s">
        <v>1083</v>
      </c>
      <c r="J2" s="34"/>
      <c r="K2" s="53" t="s">
        <v>1105</v>
      </c>
      <c r="L2" s="34">
        <v>1</v>
      </c>
      <c r="M2" s="53" t="s">
        <v>1133</v>
      </c>
      <c r="N2" s="34">
        <v>40</v>
      </c>
      <c r="O2" s="53" t="s">
        <v>1116</v>
      </c>
      <c r="P2" s="34">
        <v>40</v>
      </c>
      <c r="Q2" s="53" t="s">
        <v>1115</v>
      </c>
      <c r="R2" s="34">
        <v>48</v>
      </c>
    </row>
    <row r="3" spans="1:21" ht="30" customHeight="1" x14ac:dyDescent="0.25">
      <c r="A3" s="55" t="s">
        <v>1080</v>
      </c>
      <c r="B3" s="56" t="s">
        <v>1087</v>
      </c>
      <c r="C3" s="57" t="s">
        <v>1086</v>
      </c>
      <c r="D3" s="56">
        <v>10</v>
      </c>
      <c r="E3" s="55" t="s">
        <v>1081</v>
      </c>
      <c r="F3" s="58"/>
      <c r="G3" s="55" t="s">
        <v>1082</v>
      </c>
      <c r="H3" s="59"/>
      <c r="I3" s="57" t="s">
        <v>1084</v>
      </c>
      <c r="J3" s="59"/>
      <c r="K3" s="53" t="s">
        <v>1106</v>
      </c>
      <c r="L3" s="59">
        <v>1</v>
      </c>
      <c r="M3" s="53" t="s">
        <v>1134</v>
      </c>
      <c r="N3" s="59">
        <v>50</v>
      </c>
      <c r="O3" s="53" t="s">
        <v>1116</v>
      </c>
      <c r="P3" s="59">
        <v>45</v>
      </c>
      <c r="Q3" s="53" t="s">
        <v>1115</v>
      </c>
      <c r="R3" s="59">
        <v>55</v>
      </c>
    </row>
    <row r="4" spans="1:21" s="1" customFormat="1" x14ac:dyDescent="0.25">
      <c r="A4" s="57" t="s">
        <v>1144</v>
      </c>
      <c r="B4" s="56"/>
      <c r="C4" s="4"/>
      <c r="D4" s="29"/>
      <c r="E4" s="29"/>
      <c r="F4" s="33"/>
      <c r="G4" s="29"/>
      <c r="H4" s="29"/>
      <c r="I4" s="4"/>
      <c r="J4" s="29"/>
      <c r="K4" s="4"/>
      <c r="L4" s="29"/>
    </row>
    <row r="5" spans="1:21" s="1" customFormat="1" x14ac:dyDescent="0.25">
      <c r="A5" s="29"/>
      <c r="B5" s="29"/>
      <c r="C5" s="4"/>
      <c r="D5" s="29"/>
      <c r="E5" s="29"/>
      <c r="F5" s="33"/>
      <c r="G5" s="29"/>
      <c r="H5" s="29"/>
      <c r="I5" s="4"/>
      <c r="J5" s="29"/>
      <c r="K5" s="4"/>
      <c r="L5" s="29"/>
    </row>
    <row r="8" spans="1:21" x14ac:dyDescent="0.25">
      <c r="A8" s="5">
        <v>8</v>
      </c>
      <c r="B8" s="5">
        <v>8</v>
      </c>
      <c r="C8" s="5">
        <v>4</v>
      </c>
      <c r="D8" s="5">
        <v>4</v>
      </c>
      <c r="E8" s="5">
        <v>4</v>
      </c>
      <c r="F8" s="5">
        <v>4</v>
      </c>
      <c r="G8" s="5">
        <v>4</v>
      </c>
      <c r="H8" s="5">
        <v>6</v>
      </c>
      <c r="I8" s="5">
        <v>6</v>
      </c>
      <c r="J8" s="5">
        <v>8</v>
      </c>
      <c r="K8" s="5">
        <v>8</v>
      </c>
      <c r="L8" s="5">
        <v>6</v>
      </c>
    </row>
    <row r="9" spans="1:21" ht="14.4" x14ac:dyDescent="0.25">
      <c r="A9" s="31">
        <v>1</v>
      </c>
      <c r="B9" s="32">
        <v>2</v>
      </c>
      <c r="C9" s="31">
        <v>3</v>
      </c>
      <c r="D9" s="32">
        <v>4</v>
      </c>
      <c r="E9" s="31">
        <v>5</v>
      </c>
      <c r="F9" s="32">
        <v>6</v>
      </c>
      <c r="G9" s="31">
        <v>7</v>
      </c>
      <c r="H9" s="32">
        <v>8</v>
      </c>
      <c r="I9" s="31">
        <v>9</v>
      </c>
      <c r="J9" s="32">
        <v>10</v>
      </c>
      <c r="K9" s="31">
        <v>11</v>
      </c>
      <c r="L9" s="32">
        <v>12</v>
      </c>
      <c r="M9" s="31">
        <v>13</v>
      </c>
      <c r="N9" s="32">
        <v>14</v>
      </c>
      <c r="O9" s="31">
        <v>15</v>
      </c>
      <c r="P9" s="32">
        <v>16</v>
      </c>
      <c r="Q9" s="31">
        <v>17</v>
      </c>
      <c r="R9" s="32">
        <v>18</v>
      </c>
    </row>
    <row r="10" spans="1:21" ht="32.4" customHeight="1" x14ac:dyDescent="0.25"/>
    <row r="11" spans="1:21" ht="13.95" customHeight="1" x14ac:dyDescent="0.25"/>
    <row r="29" ht="21.6" customHeight="1" x14ac:dyDescent="0.25"/>
    <row r="49" ht="21.6" customHeight="1" x14ac:dyDescent="0.25"/>
  </sheetData>
  <mergeCells count="1">
    <mergeCell ref="A1:R1"/>
  </mergeCells>
  <phoneticPr fontId="1" type="noConversion"/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69201" r:id="rId4" name="CommandButton2">
          <controlPr defaultSize="0" autoLine="0" r:id="rId5">
            <anchor moveWithCells="1">
              <from>
                <xdr:col>19</xdr:col>
                <xdr:colOff>289560</xdr:colOff>
                <xdr:row>2</xdr:row>
                <xdr:rowOff>38100</xdr:rowOff>
              </from>
              <to>
                <xdr:col>20</xdr:col>
                <xdr:colOff>548640</xdr:colOff>
                <xdr:row>2</xdr:row>
                <xdr:rowOff>365760</xdr:rowOff>
              </to>
            </anchor>
          </controlPr>
        </control>
      </mc:Choice>
      <mc:Fallback>
        <control shapeId="69201" r:id="rId4" name="CommandButton2"/>
      </mc:Fallback>
    </mc:AlternateContent>
    <mc:AlternateContent xmlns:mc="http://schemas.openxmlformats.org/markup-compatibility/2006">
      <mc:Choice Requires="x14">
        <control shapeId="68609" r:id="rId6" name="CommandButton1">
          <controlPr defaultSize="0" autoLine="0" r:id="rId7">
            <anchor moveWithCells="1">
              <from>
                <xdr:col>17</xdr:col>
                <xdr:colOff>594360</xdr:colOff>
                <xdr:row>1</xdr:row>
                <xdr:rowOff>7620</xdr:rowOff>
              </from>
              <to>
                <xdr:col>19</xdr:col>
                <xdr:colOff>259080</xdr:colOff>
                <xdr:row>1</xdr:row>
                <xdr:rowOff>350520</xdr:rowOff>
              </to>
            </anchor>
          </controlPr>
        </control>
      </mc:Choice>
      <mc:Fallback>
        <control shapeId="68609" r:id="rId6" name="CommandButton1"/>
      </mc:Fallback>
    </mc:AlternateContent>
    <mc:AlternateContent xmlns:mc="http://schemas.openxmlformats.org/markup-compatibility/2006">
      <mc:Choice Requires="x14">
        <control shapeId="68611" r:id="rId8" name="CommandButton3">
          <controlPr defaultSize="0" autoLine="0" autoPict="0" r:id="rId9">
            <anchor moveWithCells="1">
              <from>
                <xdr:col>17</xdr:col>
                <xdr:colOff>594360</xdr:colOff>
                <xdr:row>2</xdr:row>
                <xdr:rowOff>38100</xdr:rowOff>
              </from>
              <to>
                <xdr:col>19</xdr:col>
                <xdr:colOff>220980</xdr:colOff>
                <xdr:row>2</xdr:row>
                <xdr:rowOff>342900</xdr:rowOff>
              </to>
            </anchor>
          </controlPr>
        </control>
      </mc:Choice>
      <mc:Fallback>
        <control shapeId="68611" r:id="rId8" name="CommandButton3"/>
      </mc:Fallback>
    </mc:AlternateContent>
    <mc:AlternateContent xmlns:mc="http://schemas.openxmlformats.org/markup-compatibility/2006">
      <mc:Choice Requires="x14">
        <control shapeId="68612" r:id="rId10" name="CommandButton4">
          <controlPr defaultSize="0" autoLine="0" r:id="rId11">
            <anchor moveWithCells="1">
              <from>
                <xdr:col>19</xdr:col>
                <xdr:colOff>312420</xdr:colOff>
                <xdr:row>1</xdr:row>
                <xdr:rowOff>30480</xdr:rowOff>
              </from>
              <to>
                <xdr:col>20</xdr:col>
                <xdr:colOff>556260</xdr:colOff>
                <xdr:row>1</xdr:row>
                <xdr:rowOff>358140</xdr:rowOff>
              </to>
            </anchor>
          </controlPr>
        </control>
      </mc:Choice>
      <mc:Fallback>
        <control shapeId="68612" r:id="rId10" name="CommandButton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U22"/>
  <sheetViews>
    <sheetView tabSelected="1" workbookViewId="0">
      <pane ySplit="9" topLeftCell="A10" activePane="bottomLeft" state="frozen"/>
      <selection pane="bottomLeft" activeCell="S1" sqref="S1"/>
    </sheetView>
  </sheetViews>
  <sheetFormatPr defaultRowHeight="13.2" x14ac:dyDescent="0.25"/>
  <cols>
    <col min="1" max="2" width="10.6640625" customWidth="1"/>
    <col min="3" max="7" width="8.6640625" customWidth="1"/>
    <col min="8" max="9" width="7.6640625" customWidth="1"/>
    <col min="13" max="13" width="11.109375" bestFit="1" customWidth="1"/>
  </cols>
  <sheetData>
    <row r="1" spans="1:21" ht="40.200000000000003" customHeight="1" x14ac:dyDescent="0.6">
      <c r="A1" s="107" t="s">
        <v>1153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"/>
      <c r="R1" s="10"/>
      <c r="S1" s="10"/>
      <c r="T1" s="10"/>
      <c r="U1" s="10"/>
    </row>
    <row r="2" spans="1:21" ht="30" customHeight="1" x14ac:dyDescent="0.25">
      <c r="A2" s="53" t="s">
        <v>1069</v>
      </c>
      <c r="B2" s="44">
        <v>3</v>
      </c>
      <c r="C2" s="53" t="s">
        <v>1096</v>
      </c>
      <c r="D2" s="44">
        <v>2</v>
      </c>
      <c r="E2" s="52" t="s">
        <v>1077</v>
      </c>
      <c r="F2" s="54">
        <v>10</v>
      </c>
      <c r="G2" s="52" t="s">
        <v>1078</v>
      </c>
      <c r="H2" s="34" t="str">
        <f>首页!B6</f>
        <v>回弹数据处理</v>
      </c>
      <c r="I2" s="53" t="s">
        <v>1093</v>
      </c>
      <c r="J2" s="34">
        <v>2</v>
      </c>
      <c r="K2" s="53" t="s">
        <v>1095</v>
      </c>
      <c r="L2" s="34">
        <v>4</v>
      </c>
      <c r="M2" s="53" t="s">
        <v>1135</v>
      </c>
      <c r="N2" s="44"/>
      <c r="O2" s="53"/>
      <c r="P2" s="44"/>
      <c r="Q2" s="68"/>
      <c r="R2" s="68"/>
      <c r="S2" s="68"/>
      <c r="T2" s="68"/>
      <c r="U2" s="68"/>
    </row>
    <row r="3" spans="1:21" ht="30" customHeight="1" x14ac:dyDescent="0.25">
      <c r="A3" s="53" t="s">
        <v>1079</v>
      </c>
      <c r="B3" s="44" t="s">
        <v>1092</v>
      </c>
      <c r="C3" s="53" t="s">
        <v>1094</v>
      </c>
      <c r="D3" s="44">
        <v>10</v>
      </c>
      <c r="E3" s="52" t="s">
        <v>1081</v>
      </c>
      <c r="F3" s="66"/>
      <c r="G3" s="52" t="s">
        <v>1082</v>
      </c>
      <c r="H3" s="34"/>
      <c r="I3" s="53" t="s">
        <v>1094</v>
      </c>
      <c r="J3" s="34">
        <v>2</v>
      </c>
      <c r="K3" s="53" t="s">
        <v>1091</v>
      </c>
      <c r="L3" s="34">
        <v>4</v>
      </c>
      <c r="M3" s="53" t="s">
        <v>1136</v>
      </c>
      <c r="N3" s="44"/>
      <c r="O3" s="53"/>
      <c r="P3" s="44"/>
      <c r="Q3" s="68"/>
      <c r="R3" s="68"/>
      <c r="S3" s="68"/>
      <c r="T3" s="68"/>
      <c r="U3" s="68"/>
    </row>
    <row r="5" spans="1:21" x14ac:dyDescent="0.25">
      <c r="A5" s="7"/>
    </row>
    <row r="6" spans="1:21" x14ac:dyDescent="0.25">
      <c r="A6" s="7"/>
    </row>
    <row r="7" spans="1:21" x14ac:dyDescent="0.25">
      <c r="A7" s="7"/>
    </row>
    <row r="8" spans="1:21" x14ac:dyDescent="0.25">
      <c r="A8" s="7">
        <v>1</v>
      </c>
      <c r="B8">
        <v>2</v>
      </c>
      <c r="C8" s="7">
        <v>3</v>
      </c>
      <c r="D8">
        <v>4</v>
      </c>
      <c r="E8" s="7">
        <v>5</v>
      </c>
      <c r="F8">
        <v>6</v>
      </c>
      <c r="G8" s="7">
        <v>7</v>
      </c>
      <c r="H8">
        <v>8</v>
      </c>
      <c r="I8" s="7">
        <v>9</v>
      </c>
      <c r="J8">
        <v>10</v>
      </c>
      <c r="K8" s="7">
        <v>11</v>
      </c>
      <c r="L8">
        <v>12</v>
      </c>
    </row>
    <row r="9" spans="1:21" ht="21.6" customHeight="1" x14ac:dyDescent="0.25">
      <c r="A9" s="119" t="s">
        <v>1089</v>
      </c>
      <c r="B9" s="120"/>
      <c r="C9" s="121" t="s">
        <v>1097</v>
      </c>
      <c r="D9" s="122"/>
      <c r="E9" s="122"/>
      <c r="F9" s="123"/>
      <c r="G9" s="121" t="s">
        <v>1090</v>
      </c>
      <c r="H9" s="122"/>
      <c r="I9" s="122"/>
      <c r="J9" s="123"/>
    </row>
    <row r="10" spans="1:21" ht="28.2" customHeight="1" x14ac:dyDescent="0.25">
      <c r="A10" s="85" t="s">
        <v>1194</v>
      </c>
      <c r="B10" s="85" t="s">
        <v>1195</v>
      </c>
      <c r="C10" s="85" t="s">
        <v>1196</v>
      </c>
      <c r="D10" s="85" t="s">
        <v>1197</v>
      </c>
      <c r="E10" s="85" t="s">
        <v>1198</v>
      </c>
      <c r="F10" s="85" t="s">
        <v>1199</v>
      </c>
      <c r="G10" s="85" t="s">
        <v>1200</v>
      </c>
      <c r="H10" s="85" t="s">
        <v>1201</v>
      </c>
      <c r="I10" s="85" t="s">
        <v>1202</v>
      </c>
      <c r="J10" s="85" t="s">
        <v>1203</v>
      </c>
    </row>
    <row r="11" spans="1:21" x14ac:dyDescent="0.25">
      <c r="A11" s="85" t="s">
        <v>1204</v>
      </c>
      <c r="B11" s="86"/>
      <c r="C11" s="86"/>
      <c r="D11" s="86"/>
      <c r="E11" s="86"/>
      <c r="F11" s="87" t="e">
        <f t="shared" ref="F11:F22" si="0">AVERAGE(C11:E11)</f>
        <v>#DIV/0!</v>
      </c>
      <c r="G11" s="85"/>
      <c r="H11" s="87" t="e">
        <f t="shared" ref="H11:H22" si="1">F11-G11</f>
        <v>#DIV/0!</v>
      </c>
      <c r="I11" s="85"/>
      <c r="J11" s="85"/>
    </row>
    <row r="12" spans="1:21" x14ac:dyDescent="0.25">
      <c r="A12" s="85" t="s">
        <v>1204</v>
      </c>
      <c r="B12" s="86"/>
      <c r="C12" s="86"/>
      <c r="D12" s="86"/>
      <c r="E12" s="86"/>
      <c r="F12" s="87" t="e">
        <f t="shared" si="0"/>
        <v>#DIV/0!</v>
      </c>
      <c r="G12" s="85"/>
      <c r="H12" s="87" t="e">
        <f t="shared" si="1"/>
        <v>#DIV/0!</v>
      </c>
      <c r="I12" s="85"/>
      <c r="J12" s="85"/>
    </row>
    <row r="13" spans="1:21" x14ac:dyDescent="0.25">
      <c r="A13" s="85" t="s">
        <v>1205</v>
      </c>
      <c r="B13" s="86"/>
      <c r="C13" s="86"/>
      <c r="D13" s="86"/>
      <c r="E13" s="86"/>
      <c r="F13" s="87" t="e">
        <f t="shared" si="0"/>
        <v>#DIV/0!</v>
      </c>
      <c r="G13" s="85"/>
      <c r="H13" s="87" t="e">
        <f t="shared" si="1"/>
        <v>#DIV/0!</v>
      </c>
      <c r="I13" s="85"/>
      <c r="J13" s="85"/>
    </row>
    <row r="14" spans="1:21" x14ac:dyDescent="0.25">
      <c r="A14" s="85" t="s">
        <v>1205</v>
      </c>
      <c r="B14" s="86"/>
      <c r="C14" s="86"/>
      <c r="D14" s="86"/>
      <c r="E14" s="86"/>
      <c r="F14" s="87" t="e">
        <f t="shared" si="0"/>
        <v>#DIV/0!</v>
      </c>
      <c r="G14" s="85"/>
      <c r="H14" s="87" t="e">
        <f t="shared" si="1"/>
        <v>#DIV/0!</v>
      </c>
      <c r="I14" s="85"/>
      <c r="J14" s="85"/>
    </row>
    <row r="15" spans="1:21" x14ac:dyDescent="0.25">
      <c r="A15" s="85" t="s">
        <v>1206</v>
      </c>
      <c r="B15" s="86"/>
      <c r="C15" s="86"/>
      <c r="D15" s="86"/>
      <c r="E15" s="86"/>
      <c r="F15" s="87" t="e">
        <f t="shared" si="0"/>
        <v>#DIV/0!</v>
      </c>
      <c r="G15" s="85"/>
      <c r="H15" s="87" t="e">
        <f t="shared" si="1"/>
        <v>#DIV/0!</v>
      </c>
      <c r="I15" s="85"/>
      <c r="J15" s="85"/>
    </row>
    <row r="16" spans="1:21" x14ac:dyDescent="0.25">
      <c r="A16" s="85" t="s">
        <v>1206</v>
      </c>
      <c r="B16" s="86"/>
      <c r="C16" s="86"/>
      <c r="D16" s="86"/>
      <c r="E16" s="86"/>
      <c r="F16" s="87" t="e">
        <f t="shared" si="0"/>
        <v>#DIV/0!</v>
      </c>
      <c r="G16" s="85"/>
      <c r="H16" s="87" t="e">
        <f t="shared" si="1"/>
        <v>#DIV/0!</v>
      </c>
      <c r="I16" s="85"/>
      <c r="J16" s="85"/>
    </row>
    <row r="17" spans="1:10" x14ac:dyDescent="0.25">
      <c r="A17" s="85" t="s">
        <v>1206</v>
      </c>
      <c r="B17" s="86"/>
      <c r="C17" s="86"/>
      <c r="D17" s="86"/>
      <c r="E17" s="86"/>
      <c r="F17" s="87" t="e">
        <f t="shared" si="0"/>
        <v>#DIV/0!</v>
      </c>
      <c r="G17" s="85"/>
      <c r="H17" s="87" t="e">
        <f t="shared" si="1"/>
        <v>#DIV/0!</v>
      </c>
      <c r="I17" s="85"/>
      <c r="J17" s="85"/>
    </row>
    <row r="18" spans="1:10" x14ac:dyDescent="0.25">
      <c r="A18" s="85" t="s">
        <v>1206</v>
      </c>
      <c r="B18" s="86"/>
      <c r="C18" s="86"/>
      <c r="D18" s="86"/>
      <c r="E18" s="86"/>
      <c r="F18" s="87" t="e">
        <f t="shared" si="0"/>
        <v>#DIV/0!</v>
      </c>
      <c r="G18" s="85"/>
      <c r="H18" s="87" t="e">
        <f t="shared" si="1"/>
        <v>#DIV/0!</v>
      </c>
      <c r="I18" s="85"/>
      <c r="J18" s="85"/>
    </row>
    <row r="19" spans="1:10" x14ac:dyDescent="0.25">
      <c r="A19" s="85" t="s">
        <v>1207</v>
      </c>
      <c r="B19" s="86"/>
      <c r="C19" s="86"/>
      <c r="D19" s="86"/>
      <c r="E19" s="86"/>
      <c r="F19" s="87" t="e">
        <f t="shared" si="0"/>
        <v>#DIV/0!</v>
      </c>
      <c r="G19" s="85"/>
      <c r="H19" s="87" t="e">
        <f t="shared" si="1"/>
        <v>#DIV/0!</v>
      </c>
      <c r="I19" s="85"/>
      <c r="J19" s="85"/>
    </row>
    <row r="20" spans="1:10" x14ac:dyDescent="0.25">
      <c r="A20" s="85" t="s">
        <v>1207</v>
      </c>
      <c r="B20" s="86"/>
      <c r="C20" s="86"/>
      <c r="D20" s="86"/>
      <c r="E20" s="86"/>
      <c r="F20" s="87" t="e">
        <f t="shared" si="0"/>
        <v>#DIV/0!</v>
      </c>
      <c r="G20" s="85"/>
      <c r="H20" s="87" t="e">
        <f t="shared" si="1"/>
        <v>#DIV/0!</v>
      </c>
      <c r="I20" s="85"/>
      <c r="J20" s="85"/>
    </row>
    <row r="21" spans="1:10" x14ac:dyDescent="0.25">
      <c r="A21" s="85" t="s">
        <v>1207</v>
      </c>
      <c r="B21" s="86"/>
      <c r="C21" s="86"/>
      <c r="D21" s="86"/>
      <c r="E21" s="86"/>
      <c r="F21" s="87" t="e">
        <f t="shared" si="0"/>
        <v>#DIV/0!</v>
      </c>
      <c r="G21" s="85"/>
      <c r="H21" s="87" t="e">
        <f t="shared" si="1"/>
        <v>#DIV/0!</v>
      </c>
      <c r="I21" s="85"/>
      <c r="J21" s="85"/>
    </row>
    <row r="22" spans="1:10" x14ac:dyDescent="0.25">
      <c r="A22" s="85" t="s">
        <v>1207</v>
      </c>
      <c r="B22" s="86"/>
      <c r="C22" s="86"/>
      <c r="D22" s="86"/>
      <c r="E22" s="86"/>
      <c r="F22" s="87" t="e">
        <f t="shared" si="0"/>
        <v>#DIV/0!</v>
      </c>
      <c r="G22" s="85"/>
      <c r="H22" s="87" t="e">
        <f t="shared" si="1"/>
        <v>#DIV/0!</v>
      </c>
      <c r="I22" s="85"/>
      <c r="J22" s="85"/>
    </row>
  </sheetData>
  <mergeCells count="4">
    <mergeCell ref="A9:B9"/>
    <mergeCell ref="C9:F9"/>
    <mergeCell ref="G9:J9"/>
    <mergeCell ref="A1:P1"/>
  </mergeCells>
  <phoneticPr fontId="1" type="noConversion"/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71681" r:id="rId4" name="CommandButton1">
          <controlPr defaultSize="0" autoLine="0" autoPict="0" r:id="rId5">
            <anchor moveWithCells="1">
              <from>
                <xdr:col>17</xdr:col>
                <xdr:colOff>373380</xdr:colOff>
                <xdr:row>1</xdr:row>
                <xdr:rowOff>99060</xdr:rowOff>
              </from>
              <to>
                <xdr:col>19</xdr:col>
                <xdr:colOff>53340</xdr:colOff>
                <xdr:row>2</xdr:row>
                <xdr:rowOff>99060</xdr:rowOff>
              </to>
            </anchor>
          </controlPr>
        </control>
      </mc:Choice>
      <mc:Fallback>
        <control shapeId="71681" r:id="rId4" name="CommandButton1"/>
      </mc:Fallback>
    </mc:AlternateContent>
    <mc:AlternateContent xmlns:mc="http://schemas.openxmlformats.org/markup-compatibility/2006">
      <mc:Choice Requires="x14">
        <control shapeId="71682" r:id="rId6" name="CommandButton2">
          <controlPr defaultSize="0" autoLine="0" autoPict="0" r:id="rId7">
            <anchor moveWithCells="1">
              <from>
                <xdr:col>19</xdr:col>
                <xdr:colOff>198120</xdr:colOff>
                <xdr:row>1</xdr:row>
                <xdr:rowOff>121920</xdr:rowOff>
              </from>
              <to>
                <xdr:col>20</xdr:col>
                <xdr:colOff>464820</xdr:colOff>
                <xdr:row>2</xdr:row>
                <xdr:rowOff>121920</xdr:rowOff>
              </to>
            </anchor>
          </controlPr>
        </control>
      </mc:Choice>
      <mc:Fallback>
        <control shapeId="71682" r:id="rId6" name="CommandButton2"/>
      </mc:Fallback>
    </mc:AlternateContent>
    <mc:AlternateContent xmlns:mc="http://schemas.openxmlformats.org/markup-compatibility/2006">
      <mc:Choice Requires="x14">
        <control shapeId="71683" r:id="rId8" name="CommandButton3">
          <controlPr defaultSize="0" autoLine="0" autoPict="0" r:id="rId9">
            <anchor moveWithCells="1">
              <from>
                <xdr:col>16</xdr:col>
                <xdr:colOff>152400</xdr:colOff>
                <xdr:row>1</xdr:row>
                <xdr:rowOff>99060</xdr:rowOff>
              </from>
              <to>
                <xdr:col>17</xdr:col>
                <xdr:colOff>205740</xdr:colOff>
                <xdr:row>2</xdr:row>
                <xdr:rowOff>99060</xdr:rowOff>
              </to>
            </anchor>
          </controlPr>
        </control>
      </mc:Choice>
      <mc:Fallback>
        <control shapeId="71683" r:id="rId8" name="CommandButton3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2"/>
  <dimension ref="A1:Z454"/>
  <sheetViews>
    <sheetView topLeftCell="A205" workbookViewId="0">
      <selection activeCell="S230" sqref="S228:S230"/>
    </sheetView>
  </sheetViews>
  <sheetFormatPr defaultColWidth="9.109375" defaultRowHeight="13.2" x14ac:dyDescent="0.25"/>
  <cols>
    <col min="1" max="1" width="8.88671875" style="3" customWidth="1"/>
    <col min="2" max="17" width="9.109375" style="3"/>
    <col min="18" max="18" width="10.44140625" style="3" bestFit="1" customWidth="1"/>
    <col min="19" max="24" width="9.109375" style="3"/>
    <col min="25" max="25" width="7.33203125" style="3" bestFit="1" customWidth="1"/>
    <col min="26" max="26" width="9.109375" style="3" customWidth="1"/>
    <col min="27" max="16384" width="9.109375" style="3"/>
  </cols>
  <sheetData>
    <row r="1" spans="1:26" x14ac:dyDescent="0.25">
      <c r="A1" s="3">
        <v>1</v>
      </c>
      <c r="B1" s="3">
        <v>2</v>
      </c>
      <c r="C1" s="3">
        <v>3</v>
      </c>
      <c r="D1" s="3">
        <v>4</v>
      </c>
      <c r="E1" s="3">
        <v>5</v>
      </c>
      <c r="F1" s="3">
        <v>6</v>
      </c>
      <c r="G1" s="3">
        <v>7</v>
      </c>
      <c r="H1" s="3">
        <v>8</v>
      </c>
      <c r="I1" s="3">
        <v>9</v>
      </c>
      <c r="J1" s="3">
        <v>10</v>
      </c>
      <c r="K1" s="3">
        <v>11</v>
      </c>
      <c r="L1" s="3">
        <v>12</v>
      </c>
      <c r="M1" s="3">
        <v>13</v>
      </c>
      <c r="N1" s="3">
        <v>14</v>
      </c>
      <c r="O1" s="3">
        <v>15</v>
      </c>
      <c r="P1" s="3">
        <v>16</v>
      </c>
      <c r="Q1" s="3">
        <v>17</v>
      </c>
      <c r="R1" s="3">
        <v>18</v>
      </c>
      <c r="S1" s="3">
        <v>19</v>
      </c>
      <c r="T1" s="3">
        <v>20</v>
      </c>
      <c r="U1" s="3">
        <v>21</v>
      </c>
      <c r="V1" s="3">
        <v>22</v>
      </c>
      <c r="W1" s="3">
        <v>23</v>
      </c>
      <c r="X1" s="3">
        <v>24</v>
      </c>
      <c r="Y1" s="3">
        <v>25</v>
      </c>
      <c r="Z1" s="3">
        <v>26</v>
      </c>
    </row>
    <row r="2" spans="1:26" ht="15.6" x14ac:dyDescent="0.25">
      <c r="A2" s="13" t="s">
        <v>1045</v>
      </c>
      <c r="B2" s="124" t="s">
        <v>1101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6"/>
      <c r="P2" s="13" t="s">
        <v>1045</v>
      </c>
      <c r="Q2" s="131" t="s">
        <v>1111</v>
      </c>
      <c r="R2" s="132"/>
      <c r="S2" s="133" t="s">
        <v>1113</v>
      </c>
      <c r="T2" s="133"/>
      <c r="Y2" s="43" t="s">
        <v>1035</v>
      </c>
      <c r="Z2" s="43" t="s">
        <v>1109</v>
      </c>
    </row>
    <row r="3" spans="1:26" ht="15.6" x14ac:dyDescent="0.25">
      <c r="A3" s="14" t="s">
        <v>1054</v>
      </c>
      <c r="B3" s="128" t="s">
        <v>1047</v>
      </c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30"/>
      <c r="P3" s="14" t="s">
        <v>1054</v>
      </c>
      <c r="Q3" s="49" t="s">
        <v>1048</v>
      </c>
      <c r="R3" s="49" t="s">
        <v>1049</v>
      </c>
      <c r="S3" s="43" t="s">
        <v>1024</v>
      </c>
      <c r="T3" s="43" t="s">
        <v>1025</v>
      </c>
      <c r="V3" s="127" t="s">
        <v>1046</v>
      </c>
      <c r="W3" s="127"/>
    </row>
    <row r="4" spans="1:26" ht="15.6" x14ac:dyDescent="0.25">
      <c r="A4" s="15" t="s">
        <v>1052</v>
      </c>
      <c r="B4" s="22">
        <v>0</v>
      </c>
      <c r="C4" s="23">
        <v>0.5</v>
      </c>
      <c r="D4" s="23">
        <v>1</v>
      </c>
      <c r="E4" s="23">
        <v>1.5</v>
      </c>
      <c r="F4" s="23">
        <v>2</v>
      </c>
      <c r="G4" s="23">
        <v>2.5</v>
      </c>
      <c r="H4" s="23">
        <v>3</v>
      </c>
      <c r="I4" s="23">
        <v>3.5</v>
      </c>
      <c r="J4" s="23">
        <v>4</v>
      </c>
      <c r="K4" s="23">
        <v>4.5</v>
      </c>
      <c r="L4" s="23">
        <v>5</v>
      </c>
      <c r="M4" s="23">
        <v>5.5</v>
      </c>
      <c r="N4" s="23" t="s">
        <v>1053</v>
      </c>
      <c r="O4" s="17"/>
      <c r="P4" s="15" t="s">
        <v>1052</v>
      </c>
      <c r="Q4" s="20" t="s">
        <v>1112</v>
      </c>
      <c r="R4" s="20" t="s">
        <v>1112</v>
      </c>
      <c r="S4" s="20"/>
      <c r="V4" s="3" t="s">
        <v>1050</v>
      </c>
      <c r="W4" s="3" t="s">
        <v>1051</v>
      </c>
    </row>
    <row r="5" spans="1:26" ht="15.6" x14ac:dyDescent="0.25">
      <c r="A5" s="15">
        <v>20</v>
      </c>
      <c r="B5" s="16">
        <v>10.3</v>
      </c>
      <c r="C5" s="16">
        <v>10.1</v>
      </c>
      <c r="D5" s="16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7"/>
      <c r="P5" s="46">
        <v>20</v>
      </c>
      <c r="Q5" s="47">
        <v>-6</v>
      </c>
      <c r="R5" s="47">
        <v>4</v>
      </c>
      <c r="S5" s="45">
        <v>2.5</v>
      </c>
      <c r="T5" s="50">
        <v>-3</v>
      </c>
      <c r="V5" s="20">
        <v>0</v>
      </c>
      <c r="W5" s="20">
        <v>48</v>
      </c>
      <c r="Y5" s="43" t="s">
        <v>1110</v>
      </c>
      <c r="Z5" s="43" t="s">
        <v>1117</v>
      </c>
    </row>
    <row r="6" spans="1:26" ht="15.6" x14ac:dyDescent="0.25">
      <c r="A6" s="16">
        <v>20.100000000000001</v>
      </c>
      <c r="B6" s="16">
        <v>10.4</v>
      </c>
      <c r="C6" s="16">
        <v>10.199999999999999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7"/>
      <c r="P6" s="18">
        <v>20.100000000000001</v>
      </c>
      <c r="Q6" s="20">
        <v>-5.99</v>
      </c>
      <c r="R6" s="20">
        <v>4</v>
      </c>
      <c r="S6" s="45">
        <v>2.4900000000000002</v>
      </c>
      <c r="T6" s="50">
        <v>-2.99</v>
      </c>
      <c r="V6" s="20">
        <v>0.5</v>
      </c>
      <c r="W6" s="20">
        <v>49</v>
      </c>
      <c r="Y6" s="43" t="s">
        <v>1024</v>
      </c>
      <c r="Z6" s="43" t="s">
        <v>1048</v>
      </c>
    </row>
    <row r="7" spans="1:26" ht="15.6" x14ac:dyDescent="0.25">
      <c r="A7" s="15">
        <v>20.2</v>
      </c>
      <c r="B7" s="16">
        <v>10.5</v>
      </c>
      <c r="C7" s="16">
        <v>10.3</v>
      </c>
      <c r="D7" s="16">
        <v>10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7"/>
      <c r="P7" s="18">
        <v>20.2</v>
      </c>
      <c r="Q7" s="20">
        <v>-5.98</v>
      </c>
      <c r="R7" s="20">
        <v>4</v>
      </c>
      <c r="S7" s="45">
        <v>2.48</v>
      </c>
      <c r="T7" s="50">
        <v>-2.98</v>
      </c>
      <c r="V7" s="20">
        <v>1</v>
      </c>
      <c r="W7" s="20">
        <v>50.2</v>
      </c>
      <c r="Y7" s="43" t="s">
        <v>1025</v>
      </c>
      <c r="Z7" s="43" t="s">
        <v>1049</v>
      </c>
    </row>
    <row r="8" spans="1:26" ht="15.6" x14ac:dyDescent="0.25">
      <c r="A8" s="15">
        <v>20.3</v>
      </c>
      <c r="B8" s="16">
        <v>10.6</v>
      </c>
      <c r="C8" s="16">
        <v>10.4</v>
      </c>
      <c r="D8" s="16">
        <v>10.1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7"/>
      <c r="P8" s="18">
        <v>20.3</v>
      </c>
      <c r="Q8" s="20">
        <v>-5.9700000000000006</v>
      </c>
      <c r="R8" s="20">
        <v>4</v>
      </c>
      <c r="S8" s="45">
        <v>2.4700000000000002</v>
      </c>
      <c r="T8" s="50">
        <v>-2.97</v>
      </c>
      <c r="V8" s="20">
        <v>1.5</v>
      </c>
      <c r="W8" s="20">
        <v>51.6</v>
      </c>
    </row>
    <row r="9" spans="1:26" ht="15.6" x14ac:dyDescent="0.25">
      <c r="A9" s="16">
        <v>20.399999999999999</v>
      </c>
      <c r="B9" s="16">
        <v>10.7</v>
      </c>
      <c r="C9" s="16">
        <v>10.5</v>
      </c>
      <c r="D9" s="16">
        <v>10.199999999999999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7"/>
      <c r="P9" s="18">
        <v>20.399999999999999</v>
      </c>
      <c r="Q9" s="20">
        <v>-5.9600000000000009</v>
      </c>
      <c r="R9" s="20">
        <v>4</v>
      </c>
      <c r="S9" s="45">
        <v>2.46</v>
      </c>
      <c r="T9" s="50">
        <v>-2.96</v>
      </c>
      <c r="V9" s="20">
        <v>2</v>
      </c>
      <c r="W9" s="20">
        <v>53</v>
      </c>
    </row>
    <row r="10" spans="1:26" ht="15.6" x14ac:dyDescent="0.25">
      <c r="A10" s="15">
        <v>20.5</v>
      </c>
      <c r="B10" s="16">
        <v>10.85</v>
      </c>
      <c r="C10" s="16">
        <v>10.65</v>
      </c>
      <c r="D10" s="16">
        <v>10.3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7"/>
      <c r="P10" s="18">
        <v>20.5</v>
      </c>
      <c r="Q10" s="20">
        <v>-5.9500000000000011</v>
      </c>
      <c r="R10" s="20">
        <v>4</v>
      </c>
      <c r="S10" s="45">
        <v>2.4500000000000002</v>
      </c>
      <c r="T10" s="50">
        <v>-2.95</v>
      </c>
      <c r="V10" s="20">
        <v>2.5</v>
      </c>
      <c r="W10" s="20">
        <v>54</v>
      </c>
    </row>
    <row r="11" spans="1:26" ht="15.6" x14ac:dyDescent="0.25">
      <c r="A11" s="15">
        <v>20.6</v>
      </c>
      <c r="B11" s="16">
        <v>11</v>
      </c>
      <c r="C11" s="16">
        <v>10.8</v>
      </c>
      <c r="D11" s="16">
        <v>10.4</v>
      </c>
      <c r="E11" s="16">
        <v>10.1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7"/>
      <c r="P11" s="18">
        <v>20.6</v>
      </c>
      <c r="Q11" s="20">
        <v>-5.9400000000000013</v>
      </c>
      <c r="R11" s="20">
        <v>4</v>
      </c>
      <c r="S11" s="45">
        <v>2.44</v>
      </c>
      <c r="T11" s="50">
        <v>-2.94</v>
      </c>
      <c r="V11" s="20">
        <v>3</v>
      </c>
      <c r="W11" s="20">
        <v>55.2</v>
      </c>
    </row>
    <row r="12" spans="1:26" ht="15.6" x14ac:dyDescent="0.25">
      <c r="A12" s="16">
        <v>20.7</v>
      </c>
      <c r="B12" s="16">
        <v>11.1</v>
      </c>
      <c r="C12" s="16">
        <v>10.9</v>
      </c>
      <c r="D12" s="16">
        <v>10.5</v>
      </c>
      <c r="E12" s="16">
        <v>10.199999999999999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7"/>
      <c r="P12" s="18">
        <v>20.7</v>
      </c>
      <c r="Q12" s="20">
        <v>-5.9300000000000015</v>
      </c>
      <c r="R12" s="20">
        <v>4</v>
      </c>
      <c r="S12" s="45">
        <v>2.4300000000000002</v>
      </c>
      <c r="T12" s="50">
        <v>-2.93</v>
      </c>
      <c r="V12" s="20">
        <v>3.5</v>
      </c>
      <c r="W12" s="20">
        <v>55.8</v>
      </c>
    </row>
    <row r="13" spans="1:26" ht="15.6" x14ac:dyDescent="0.25">
      <c r="A13" s="15">
        <v>20.8</v>
      </c>
      <c r="B13" s="16">
        <v>11.2</v>
      </c>
      <c r="C13" s="16">
        <v>11</v>
      </c>
      <c r="D13" s="16">
        <v>10.6</v>
      </c>
      <c r="E13" s="16">
        <v>10.3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7"/>
      <c r="P13" s="18">
        <v>20.8</v>
      </c>
      <c r="Q13" s="20">
        <v>-5.9200000000000017</v>
      </c>
      <c r="R13" s="20">
        <v>4</v>
      </c>
      <c r="S13" s="45">
        <v>2.42</v>
      </c>
      <c r="T13" s="50">
        <v>-2.92</v>
      </c>
      <c r="V13" s="20">
        <v>4</v>
      </c>
      <c r="W13" s="20">
        <v>56.6</v>
      </c>
    </row>
    <row r="14" spans="1:26" ht="15.6" x14ac:dyDescent="0.25">
      <c r="A14" s="15">
        <v>20.9</v>
      </c>
      <c r="B14" s="16">
        <v>11.3</v>
      </c>
      <c r="C14" s="16">
        <v>11.1</v>
      </c>
      <c r="D14" s="16">
        <v>10.7</v>
      </c>
      <c r="E14" s="16">
        <v>10.4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7"/>
      <c r="P14" s="18">
        <v>20.9</v>
      </c>
      <c r="Q14" s="20">
        <v>-5.9100000000000019</v>
      </c>
      <c r="R14" s="20">
        <v>4</v>
      </c>
      <c r="S14" s="45">
        <v>2.41</v>
      </c>
      <c r="T14" s="50">
        <v>-2.91</v>
      </c>
      <c r="V14" s="20">
        <v>4.5</v>
      </c>
      <c r="W14" s="20">
        <v>57.4</v>
      </c>
    </row>
    <row r="15" spans="1:26" ht="15.6" x14ac:dyDescent="0.25">
      <c r="A15" s="16">
        <v>21</v>
      </c>
      <c r="B15" s="16">
        <v>11.4</v>
      </c>
      <c r="C15" s="16">
        <v>11.2</v>
      </c>
      <c r="D15" s="16">
        <v>10.8</v>
      </c>
      <c r="E15" s="16">
        <v>10.5</v>
      </c>
      <c r="F15" s="16">
        <v>10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21"/>
      <c r="P15" s="46">
        <v>21</v>
      </c>
      <c r="Q15" s="48">
        <v>-5.9000000000000021</v>
      </c>
      <c r="R15" s="48">
        <v>4</v>
      </c>
      <c r="S15" s="45">
        <v>2.4</v>
      </c>
      <c r="T15" s="50">
        <v>-2.9</v>
      </c>
      <c r="V15" s="20">
        <v>5</v>
      </c>
      <c r="W15" s="20">
        <v>59.6</v>
      </c>
    </row>
    <row r="16" spans="1:26" ht="15.6" x14ac:dyDescent="0.25">
      <c r="A16" s="15">
        <v>21.1</v>
      </c>
      <c r="B16" s="16">
        <v>11.5</v>
      </c>
      <c r="C16" s="16">
        <v>11.3</v>
      </c>
      <c r="D16" s="16">
        <v>10.9</v>
      </c>
      <c r="E16" s="16">
        <v>10.6</v>
      </c>
      <c r="F16" s="16">
        <v>10.1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21"/>
      <c r="P16" s="18">
        <v>21.1</v>
      </c>
      <c r="Q16" s="45">
        <v>-5.8900000000000023</v>
      </c>
      <c r="R16" s="45">
        <v>3.99</v>
      </c>
      <c r="S16" s="45">
        <v>2.39</v>
      </c>
      <c r="T16" s="50">
        <v>-2.89</v>
      </c>
      <c r="V16" s="20"/>
    </row>
    <row r="17" spans="1:20" ht="15.6" x14ac:dyDescent="0.25">
      <c r="A17" s="15">
        <v>21.2</v>
      </c>
      <c r="B17" s="16">
        <v>11.6</v>
      </c>
      <c r="C17" s="16">
        <v>11.4</v>
      </c>
      <c r="D17" s="16">
        <v>11</v>
      </c>
      <c r="E17" s="16">
        <v>10.7</v>
      </c>
      <c r="F17" s="16">
        <v>10.199999999999999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21"/>
      <c r="P17" s="18">
        <v>21.2</v>
      </c>
      <c r="Q17" s="45">
        <v>-5.8800000000000026</v>
      </c>
      <c r="R17" s="45">
        <v>3.98</v>
      </c>
      <c r="S17" s="45">
        <v>2.38</v>
      </c>
      <c r="T17" s="50">
        <v>-2.88</v>
      </c>
    </row>
    <row r="18" spans="1:20" ht="15.6" x14ac:dyDescent="0.25">
      <c r="A18" s="16">
        <v>21.3</v>
      </c>
      <c r="B18" s="16">
        <v>11.7</v>
      </c>
      <c r="C18" s="16">
        <v>11.5</v>
      </c>
      <c r="D18" s="16">
        <v>11.1</v>
      </c>
      <c r="E18" s="16">
        <v>10.8</v>
      </c>
      <c r="F18" s="16">
        <v>10.3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21"/>
      <c r="P18" s="18">
        <v>21.3</v>
      </c>
      <c r="Q18" s="45">
        <v>-5.8700000000000028</v>
      </c>
      <c r="R18" s="45">
        <v>3.97</v>
      </c>
      <c r="S18" s="45">
        <v>2.37</v>
      </c>
      <c r="T18" s="50">
        <v>-2.87</v>
      </c>
    </row>
    <row r="19" spans="1:20" ht="15.6" x14ac:dyDescent="0.25">
      <c r="A19" s="15">
        <v>21.4</v>
      </c>
      <c r="B19" s="16">
        <v>11.8</v>
      </c>
      <c r="C19" s="16">
        <v>11.6</v>
      </c>
      <c r="D19" s="16">
        <v>11.2</v>
      </c>
      <c r="E19" s="16">
        <v>10.9</v>
      </c>
      <c r="F19" s="16">
        <v>10.4</v>
      </c>
      <c r="G19" s="16">
        <v>10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21"/>
      <c r="P19" s="18">
        <v>21.4</v>
      </c>
      <c r="Q19" s="45">
        <v>-5.860000000000003</v>
      </c>
      <c r="R19" s="45">
        <v>3.96</v>
      </c>
      <c r="S19" s="45">
        <v>2.36</v>
      </c>
      <c r="T19" s="50">
        <v>-2.86</v>
      </c>
    </row>
    <row r="20" spans="1:20" ht="15.6" x14ac:dyDescent="0.25">
      <c r="A20" s="15">
        <v>21.5</v>
      </c>
      <c r="B20" s="16">
        <v>11.9</v>
      </c>
      <c r="C20" s="16">
        <v>11.7</v>
      </c>
      <c r="D20" s="16">
        <v>11.3</v>
      </c>
      <c r="E20" s="16">
        <v>10.95</v>
      </c>
      <c r="F20" s="16">
        <v>10.5</v>
      </c>
      <c r="G20" s="16">
        <v>10.1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21"/>
      <c r="P20" s="18">
        <v>21.5</v>
      </c>
      <c r="Q20" s="45">
        <v>-5.8500000000000032</v>
      </c>
      <c r="R20" s="45">
        <v>3.95</v>
      </c>
      <c r="S20" s="45">
        <v>2.35</v>
      </c>
      <c r="T20" s="50">
        <v>-2.85</v>
      </c>
    </row>
    <row r="21" spans="1:20" ht="15.6" x14ac:dyDescent="0.25">
      <c r="A21" s="16">
        <v>21.6</v>
      </c>
      <c r="B21" s="16">
        <v>12</v>
      </c>
      <c r="C21" s="16">
        <v>11.8</v>
      </c>
      <c r="D21" s="16">
        <v>11.4</v>
      </c>
      <c r="E21" s="16">
        <v>11</v>
      </c>
      <c r="F21" s="16">
        <v>10.6</v>
      </c>
      <c r="G21" s="16">
        <v>10.199999999999999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21"/>
      <c r="P21" s="18">
        <v>21.6</v>
      </c>
      <c r="Q21" s="45">
        <v>-5.8400000000000034</v>
      </c>
      <c r="R21" s="45">
        <v>3.94</v>
      </c>
      <c r="S21" s="45">
        <v>2.34</v>
      </c>
      <c r="T21" s="50">
        <v>-2.84</v>
      </c>
    </row>
    <row r="22" spans="1:20" ht="15.6" x14ac:dyDescent="0.25">
      <c r="A22" s="15">
        <v>21.7</v>
      </c>
      <c r="B22" s="16">
        <v>12.15</v>
      </c>
      <c r="C22" s="16">
        <v>11.95</v>
      </c>
      <c r="D22" s="16">
        <v>11.55</v>
      </c>
      <c r="E22" s="16">
        <v>11.15</v>
      </c>
      <c r="F22" s="16">
        <v>10.7</v>
      </c>
      <c r="G22" s="16">
        <v>10.35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21"/>
      <c r="P22" s="18">
        <v>21.7</v>
      </c>
      <c r="Q22" s="45">
        <v>-5.8300000000000036</v>
      </c>
      <c r="R22" s="45">
        <v>3.93</v>
      </c>
      <c r="S22" s="45">
        <v>2.33</v>
      </c>
      <c r="T22" s="50">
        <v>-2.83</v>
      </c>
    </row>
    <row r="23" spans="1:20" ht="15.6" x14ac:dyDescent="0.25">
      <c r="A23" s="15">
        <v>21.8</v>
      </c>
      <c r="B23" s="16">
        <v>12.3</v>
      </c>
      <c r="C23" s="16">
        <v>12.1</v>
      </c>
      <c r="D23" s="16">
        <v>11.7</v>
      </c>
      <c r="E23" s="16">
        <v>11.3</v>
      </c>
      <c r="F23" s="16">
        <v>10.8</v>
      </c>
      <c r="G23" s="16">
        <v>10.5</v>
      </c>
      <c r="H23" s="16">
        <v>10.1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21"/>
      <c r="P23" s="18">
        <v>21.8</v>
      </c>
      <c r="Q23" s="45">
        <v>-5.8200000000000038</v>
      </c>
      <c r="R23" s="45">
        <v>3.92</v>
      </c>
      <c r="S23" s="45">
        <v>2.3199999999999998</v>
      </c>
      <c r="T23" s="50">
        <v>-2.82</v>
      </c>
    </row>
    <row r="24" spans="1:20" ht="15.6" x14ac:dyDescent="0.25">
      <c r="A24" s="16">
        <v>21.9</v>
      </c>
      <c r="B24" s="16">
        <v>12.4</v>
      </c>
      <c r="C24" s="16">
        <v>12.15</v>
      </c>
      <c r="D24" s="16">
        <v>11.8</v>
      </c>
      <c r="E24" s="16">
        <v>11.4</v>
      </c>
      <c r="F24" s="16">
        <v>10.9</v>
      </c>
      <c r="G24" s="16">
        <v>10.55</v>
      </c>
      <c r="H24" s="16">
        <v>10.15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21"/>
      <c r="P24" s="18">
        <v>21.9</v>
      </c>
      <c r="Q24" s="45">
        <v>-5.8100000000000041</v>
      </c>
      <c r="R24" s="45">
        <v>3.91</v>
      </c>
      <c r="S24" s="45">
        <v>2.31</v>
      </c>
      <c r="T24" s="50">
        <v>-2.81</v>
      </c>
    </row>
    <row r="25" spans="1:20" ht="15.6" x14ac:dyDescent="0.25">
      <c r="A25" s="15">
        <v>22</v>
      </c>
      <c r="B25" s="16">
        <v>12.5</v>
      </c>
      <c r="C25" s="16">
        <v>12.2</v>
      </c>
      <c r="D25" s="16">
        <v>11.9</v>
      </c>
      <c r="E25" s="16">
        <v>11.5</v>
      </c>
      <c r="F25" s="16">
        <v>11</v>
      </c>
      <c r="G25" s="16">
        <v>10.6</v>
      </c>
      <c r="H25" s="16">
        <v>10.199999999999999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21"/>
      <c r="P25" s="46">
        <v>22</v>
      </c>
      <c r="Q25" s="48">
        <v>-5.8000000000000043</v>
      </c>
      <c r="R25" s="48">
        <v>3.9</v>
      </c>
      <c r="S25" s="45">
        <v>2.2999999999999998</v>
      </c>
      <c r="T25" s="50">
        <v>-2.8</v>
      </c>
    </row>
    <row r="26" spans="1:20" ht="15.6" x14ac:dyDescent="0.25">
      <c r="A26" s="15">
        <v>22.1</v>
      </c>
      <c r="B26" s="16">
        <v>12.6</v>
      </c>
      <c r="C26" s="16">
        <v>12.3</v>
      </c>
      <c r="D26" s="16">
        <v>12</v>
      </c>
      <c r="E26" s="16">
        <v>11.6</v>
      </c>
      <c r="F26" s="16">
        <v>11.1</v>
      </c>
      <c r="G26" s="16">
        <v>10.7</v>
      </c>
      <c r="H26" s="16">
        <v>10.3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21"/>
      <c r="P26" s="18">
        <v>22.1</v>
      </c>
      <c r="Q26" s="45">
        <v>-5.7900000000000045</v>
      </c>
      <c r="R26" s="45">
        <v>3.9</v>
      </c>
      <c r="S26" s="45">
        <v>2.29</v>
      </c>
      <c r="T26" s="50">
        <v>-2.79</v>
      </c>
    </row>
    <row r="27" spans="1:20" ht="15.6" x14ac:dyDescent="0.25">
      <c r="A27" s="16">
        <v>22.2</v>
      </c>
      <c r="B27" s="16">
        <v>12.7</v>
      </c>
      <c r="C27" s="16">
        <v>12.4</v>
      </c>
      <c r="D27" s="16">
        <v>12.1</v>
      </c>
      <c r="E27" s="16">
        <v>11.7</v>
      </c>
      <c r="F27" s="16">
        <v>11.2</v>
      </c>
      <c r="G27" s="16">
        <v>10.8</v>
      </c>
      <c r="H27" s="16">
        <v>10.4</v>
      </c>
      <c r="I27" s="16">
        <v>10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21"/>
      <c r="P27" s="18">
        <v>22.2</v>
      </c>
      <c r="Q27" s="45">
        <v>-5.7800000000000047</v>
      </c>
      <c r="R27" s="45">
        <v>3.9</v>
      </c>
      <c r="S27" s="45">
        <v>2.2799999999999998</v>
      </c>
      <c r="T27" s="50">
        <v>-2.78000000000001</v>
      </c>
    </row>
    <row r="28" spans="1:20" ht="15.6" x14ac:dyDescent="0.25">
      <c r="A28" s="15">
        <v>22.3</v>
      </c>
      <c r="B28" s="16">
        <v>12.85</v>
      </c>
      <c r="C28" s="16">
        <v>12.55</v>
      </c>
      <c r="D28" s="16">
        <v>12.25</v>
      </c>
      <c r="E28" s="16">
        <v>11.85</v>
      </c>
      <c r="F28" s="16">
        <v>11.3</v>
      </c>
      <c r="G28" s="16">
        <v>10.9</v>
      </c>
      <c r="H28" s="16">
        <v>10.55</v>
      </c>
      <c r="I28" s="16">
        <v>10.15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21"/>
      <c r="P28" s="18">
        <v>22.3</v>
      </c>
      <c r="Q28" s="45">
        <v>-5.7700000000000049</v>
      </c>
      <c r="R28" s="45">
        <v>3.9</v>
      </c>
      <c r="S28" s="45">
        <v>2.27</v>
      </c>
      <c r="T28" s="50">
        <v>-2.77</v>
      </c>
    </row>
    <row r="29" spans="1:20" ht="15.6" x14ac:dyDescent="0.25">
      <c r="A29" s="15">
        <v>22.4</v>
      </c>
      <c r="B29" s="16">
        <v>13</v>
      </c>
      <c r="C29" s="16">
        <v>12.7</v>
      </c>
      <c r="D29" s="16">
        <v>12.4</v>
      </c>
      <c r="E29" s="16">
        <v>12</v>
      </c>
      <c r="F29" s="16">
        <v>11.4</v>
      </c>
      <c r="G29" s="16">
        <v>11</v>
      </c>
      <c r="H29" s="16">
        <v>10.7</v>
      </c>
      <c r="I29" s="16">
        <v>10.3</v>
      </c>
      <c r="J29" s="16">
        <v>10</v>
      </c>
      <c r="K29" s="16">
        <v>0</v>
      </c>
      <c r="L29" s="16">
        <v>0</v>
      </c>
      <c r="M29" s="16">
        <v>0</v>
      </c>
      <c r="N29" s="16">
        <v>0</v>
      </c>
      <c r="O29" s="21"/>
      <c r="P29" s="18">
        <v>22.4</v>
      </c>
      <c r="Q29" s="45">
        <v>-5.7600000000000051</v>
      </c>
      <c r="R29" s="45">
        <v>3.9</v>
      </c>
      <c r="S29" s="45">
        <v>2.2599999999999998</v>
      </c>
      <c r="T29" s="50">
        <v>-2.76000000000001</v>
      </c>
    </row>
    <row r="30" spans="1:20" ht="15.6" x14ac:dyDescent="0.25">
      <c r="A30" s="16">
        <v>22.5</v>
      </c>
      <c r="B30" s="16">
        <v>13.1</v>
      </c>
      <c r="C30" s="16">
        <v>12.8</v>
      </c>
      <c r="D30" s="16">
        <v>12.45</v>
      </c>
      <c r="E30" s="16">
        <v>12.05</v>
      </c>
      <c r="F30" s="16">
        <v>11.5</v>
      </c>
      <c r="G30" s="16">
        <v>11.1</v>
      </c>
      <c r="H30" s="16">
        <v>10.75</v>
      </c>
      <c r="I30" s="16">
        <v>10.35</v>
      </c>
      <c r="J30" s="16">
        <v>10.1</v>
      </c>
      <c r="K30" s="16">
        <v>0</v>
      </c>
      <c r="L30" s="16">
        <v>0</v>
      </c>
      <c r="M30" s="16">
        <v>0</v>
      </c>
      <c r="N30" s="16">
        <v>0</v>
      </c>
      <c r="O30" s="21"/>
      <c r="P30" s="18">
        <v>22.5</v>
      </c>
      <c r="Q30" s="45">
        <v>-5.7500000000000053</v>
      </c>
      <c r="R30" s="45">
        <v>3.9</v>
      </c>
      <c r="S30" s="45">
        <v>2.25</v>
      </c>
      <c r="T30" s="50">
        <v>-2.75</v>
      </c>
    </row>
    <row r="31" spans="1:20" ht="15.6" x14ac:dyDescent="0.25">
      <c r="A31" s="15">
        <v>22.6</v>
      </c>
      <c r="B31" s="16">
        <v>13.2</v>
      </c>
      <c r="C31" s="16">
        <v>12.9</v>
      </c>
      <c r="D31" s="16">
        <v>12.5</v>
      </c>
      <c r="E31" s="16">
        <v>12.1</v>
      </c>
      <c r="F31" s="16">
        <v>11.6</v>
      </c>
      <c r="G31" s="16">
        <v>11.2</v>
      </c>
      <c r="H31" s="16">
        <v>10.8</v>
      </c>
      <c r="I31" s="16">
        <v>10.4</v>
      </c>
      <c r="J31" s="16">
        <v>10.199999999999999</v>
      </c>
      <c r="K31" s="16">
        <v>0</v>
      </c>
      <c r="L31" s="16">
        <v>0</v>
      </c>
      <c r="M31" s="16">
        <v>0</v>
      </c>
      <c r="N31" s="16">
        <v>0</v>
      </c>
      <c r="O31" s="21"/>
      <c r="P31" s="18">
        <v>22.6</v>
      </c>
      <c r="Q31" s="45">
        <v>-5.7400000000000055</v>
      </c>
      <c r="R31" s="45">
        <v>3.9</v>
      </c>
      <c r="S31" s="45">
        <v>2.2400000000000002</v>
      </c>
      <c r="T31" s="50">
        <v>-2.74000000000001</v>
      </c>
    </row>
    <row r="32" spans="1:20" ht="15.6" x14ac:dyDescent="0.25">
      <c r="A32" s="15">
        <v>22.7</v>
      </c>
      <c r="B32" s="16">
        <v>13.3</v>
      </c>
      <c r="C32" s="16">
        <v>13</v>
      </c>
      <c r="D32" s="16">
        <v>12.6</v>
      </c>
      <c r="E32" s="16">
        <v>12.2</v>
      </c>
      <c r="F32" s="16">
        <v>11.7</v>
      </c>
      <c r="G32" s="16">
        <v>11.3</v>
      </c>
      <c r="H32" s="16">
        <v>10.9</v>
      </c>
      <c r="I32" s="16">
        <v>10.5</v>
      </c>
      <c r="J32" s="16">
        <v>10.25</v>
      </c>
      <c r="K32" s="16">
        <v>0</v>
      </c>
      <c r="L32" s="16">
        <v>0</v>
      </c>
      <c r="M32" s="16">
        <v>0</v>
      </c>
      <c r="N32" s="16">
        <v>0</v>
      </c>
      <c r="O32" s="21"/>
      <c r="P32" s="18">
        <v>22.7</v>
      </c>
      <c r="Q32" s="45">
        <v>-5.7300000000000058</v>
      </c>
      <c r="R32" s="45">
        <v>3.9</v>
      </c>
      <c r="S32" s="45">
        <v>2.23</v>
      </c>
      <c r="T32" s="50">
        <v>-2.7300000000000102</v>
      </c>
    </row>
    <row r="33" spans="1:20" ht="15.6" x14ac:dyDescent="0.25">
      <c r="A33" s="16">
        <v>22.8</v>
      </c>
      <c r="B33" s="16">
        <v>13.4</v>
      </c>
      <c r="C33" s="16">
        <v>13.1</v>
      </c>
      <c r="D33" s="16">
        <v>12.7</v>
      </c>
      <c r="E33" s="16">
        <v>12.3</v>
      </c>
      <c r="F33" s="16">
        <v>11.8</v>
      </c>
      <c r="G33" s="16">
        <v>11.4</v>
      </c>
      <c r="H33" s="16">
        <v>11</v>
      </c>
      <c r="I33" s="16">
        <v>10.6</v>
      </c>
      <c r="J33" s="16">
        <v>10.3</v>
      </c>
      <c r="K33" s="16">
        <v>0</v>
      </c>
      <c r="L33" s="16">
        <v>0</v>
      </c>
      <c r="M33" s="16">
        <v>0</v>
      </c>
      <c r="N33" s="16">
        <v>0</v>
      </c>
      <c r="O33" s="21"/>
      <c r="P33" s="18">
        <v>22.8</v>
      </c>
      <c r="Q33" s="45">
        <v>-5.720000000000006</v>
      </c>
      <c r="R33" s="45">
        <v>3.9</v>
      </c>
      <c r="S33" s="45">
        <v>2.2200000000000002</v>
      </c>
      <c r="T33" s="50">
        <v>-2.72000000000001</v>
      </c>
    </row>
    <row r="34" spans="1:20" ht="15.6" x14ac:dyDescent="0.25">
      <c r="A34" s="15">
        <v>22.9</v>
      </c>
      <c r="B34" s="16">
        <v>13.55</v>
      </c>
      <c r="C34" s="16">
        <v>13.25</v>
      </c>
      <c r="D34" s="16">
        <v>12.85</v>
      </c>
      <c r="E34" s="16">
        <v>12.45</v>
      </c>
      <c r="F34" s="16">
        <v>11.95</v>
      </c>
      <c r="G34" s="16">
        <v>11.5</v>
      </c>
      <c r="H34" s="16">
        <v>11.1</v>
      </c>
      <c r="I34" s="16">
        <v>10.7</v>
      </c>
      <c r="J34" s="16">
        <v>10.4</v>
      </c>
      <c r="K34" s="16">
        <v>0</v>
      </c>
      <c r="L34" s="16">
        <v>0</v>
      </c>
      <c r="M34" s="16">
        <v>0</v>
      </c>
      <c r="N34" s="16">
        <v>0</v>
      </c>
      <c r="O34" s="21"/>
      <c r="P34" s="18">
        <v>22.9</v>
      </c>
      <c r="Q34" s="45">
        <v>-5.7100000000000062</v>
      </c>
      <c r="R34" s="45">
        <v>3.9</v>
      </c>
      <c r="S34" s="45">
        <v>2.21</v>
      </c>
      <c r="T34" s="50">
        <v>-2.7100000000000102</v>
      </c>
    </row>
    <row r="35" spans="1:20" ht="15.6" x14ac:dyDescent="0.25">
      <c r="A35" s="15">
        <v>23</v>
      </c>
      <c r="B35" s="16">
        <v>13.7</v>
      </c>
      <c r="C35" s="16">
        <v>13.4</v>
      </c>
      <c r="D35" s="16">
        <v>13</v>
      </c>
      <c r="E35" s="16">
        <v>12.6</v>
      </c>
      <c r="F35" s="16">
        <v>12.1</v>
      </c>
      <c r="G35" s="16">
        <v>11.6</v>
      </c>
      <c r="H35" s="16">
        <v>11.2</v>
      </c>
      <c r="I35" s="16">
        <v>10.8</v>
      </c>
      <c r="J35" s="16">
        <v>10.5</v>
      </c>
      <c r="K35" s="16">
        <v>10.1</v>
      </c>
      <c r="L35" s="16">
        <v>0</v>
      </c>
      <c r="M35" s="16">
        <v>0</v>
      </c>
      <c r="N35" s="16">
        <v>0</v>
      </c>
      <c r="O35" s="21"/>
      <c r="P35" s="46">
        <v>23</v>
      </c>
      <c r="Q35" s="48">
        <v>-5.7000000000000064</v>
      </c>
      <c r="R35" s="48">
        <v>3.9</v>
      </c>
      <c r="S35" s="45">
        <v>2.2000000000000002</v>
      </c>
      <c r="T35" s="50">
        <v>-2.7</v>
      </c>
    </row>
    <row r="36" spans="1:20" ht="15.6" x14ac:dyDescent="0.25">
      <c r="A36" s="16">
        <v>23.1</v>
      </c>
      <c r="B36" s="16">
        <v>13.8</v>
      </c>
      <c r="C36" s="16">
        <v>13.5</v>
      </c>
      <c r="D36" s="16">
        <v>13.1</v>
      </c>
      <c r="E36" s="16">
        <v>12.7</v>
      </c>
      <c r="F36" s="16">
        <v>12.15</v>
      </c>
      <c r="G36" s="16">
        <v>11.7</v>
      </c>
      <c r="H36" s="16">
        <v>11.3</v>
      </c>
      <c r="I36" s="16">
        <v>10.9</v>
      </c>
      <c r="J36" s="16">
        <v>10.6</v>
      </c>
      <c r="K36" s="16">
        <v>10.199999999999999</v>
      </c>
      <c r="L36" s="16">
        <v>0</v>
      </c>
      <c r="M36" s="16">
        <v>0</v>
      </c>
      <c r="N36" s="16">
        <v>0</v>
      </c>
      <c r="O36" s="21"/>
      <c r="P36" s="18">
        <v>23.1</v>
      </c>
      <c r="Q36" s="45">
        <v>-5.6900000000000066</v>
      </c>
      <c r="R36" s="45">
        <v>3.89</v>
      </c>
      <c r="S36" s="45">
        <v>2.19</v>
      </c>
      <c r="T36" s="50">
        <v>-2.69</v>
      </c>
    </row>
    <row r="37" spans="1:20" ht="15.6" x14ac:dyDescent="0.25">
      <c r="A37" s="15">
        <v>23.2</v>
      </c>
      <c r="B37" s="16">
        <v>13.9</v>
      </c>
      <c r="C37" s="16">
        <v>13.6</v>
      </c>
      <c r="D37" s="16">
        <v>13.2</v>
      </c>
      <c r="E37" s="16">
        <v>12.8</v>
      </c>
      <c r="F37" s="16">
        <v>12.2</v>
      </c>
      <c r="G37" s="16">
        <v>11.8</v>
      </c>
      <c r="H37" s="16">
        <v>11.4</v>
      </c>
      <c r="I37" s="16">
        <v>11</v>
      </c>
      <c r="J37" s="16">
        <v>10.7</v>
      </c>
      <c r="K37" s="16">
        <v>10.3</v>
      </c>
      <c r="L37" s="51">
        <v>10</v>
      </c>
      <c r="M37" s="16">
        <v>0</v>
      </c>
      <c r="N37" s="16">
        <v>0</v>
      </c>
      <c r="O37" s="21"/>
      <c r="P37" s="18">
        <v>23.2</v>
      </c>
      <c r="Q37" s="45">
        <v>-5.6800000000000068</v>
      </c>
      <c r="R37" s="45">
        <v>3.88</v>
      </c>
      <c r="S37" s="45">
        <v>2.1800000000000002</v>
      </c>
      <c r="T37" s="50">
        <v>-2.68</v>
      </c>
    </row>
    <row r="38" spans="1:20" ht="15.6" x14ac:dyDescent="0.25">
      <c r="A38" s="15">
        <v>23.3</v>
      </c>
      <c r="B38" s="16">
        <v>14</v>
      </c>
      <c r="C38" s="16">
        <v>13.7</v>
      </c>
      <c r="D38" s="16">
        <v>13.3</v>
      </c>
      <c r="E38" s="16">
        <v>12.9</v>
      </c>
      <c r="F38" s="16">
        <v>12.3</v>
      </c>
      <c r="G38" s="16">
        <v>11.9</v>
      </c>
      <c r="H38" s="16">
        <v>11.5</v>
      </c>
      <c r="I38" s="16">
        <v>11.1</v>
      </c>
      <c r="J38" s="16">
        <v>10.8</v>
      </c>
      <c r="K38" s="16">
        <v>10.35</v>
      </c>
      <c r="L38" s="16">
        <v>10.1</v>
      </c>
      <c r="M38" s="16">
        <v>0</v>
      </c>
      <c r="N38" s="16">
        <v>0</v>
      </c>
      <c r="O38" s="21"/>
      <c r="P38" s="18">
        <v>23.3000000000001</v>
      </c>
      <c r="Q38" s="45">
        <v>-5.6699999999999964</v>
      </c>
      <c r="R38" s="45">
        <v>3.87</v>
      </c>
      <c r="S38" s="45">
        <v>2.17</v>
      </c>
      <c r="T38" s="50">
        <v>-2.67</v>
      </c>
    </row>
    <row r="39" spans="1:20" ht="15.6" x14ac:dyDescent="0.25">
      <c r="A39" s="16">
        <v>23.4</v>
      </c>
      <c r="B39" s="16">
        <v>14.1</v>
      </c>
      <c r="C39" s="16">
        <v>13.8</v>
      </c>
      <c r="D39" s="16">
        <v>13.4</v>
      </c>
      <c r="E39" s="16">
        <v>13</v>
      </c>
      <c r="F39" s="16">
        <v>12.4</v>
      </c>
      <c r="G39" s="16">
        <v>12</v>
      </c>
      <c r="H39" s="16">
        <v>11.6</v>
      </c>
      <c r="I39" s="16">
        <v>11.2</v>
      </c>
      <c r="J39" s="16">
        <v>10.9</v>
      </c>
      <c r="K39" s="16">
        <v>10.4</v>
      </c>
      <c r="L39" s="16">
        <v>10.199999999999999</v>
      </c>
      <c r="M39" s="16">
        <v>0</v>
      </c>
      <c r="N39" s="16">
        <v>0</v>
      </c>
      <c r="O39" s="21"/>
      <c r="P39" s="18">
        <v>23.4</v>
      </c>
      <c r="Q39" s="45">
        <v>-5.6600000000000064</v>
      </c>
      <c r="R39" s="45">
        <v>3.86</v>
      </c>
      <c r="S39" s="45">
        <v>2.16</v>
      </c>
      <c r="T39" s="50">
        <v>-2.66</v>
      </c>
    </row>
    <row r="40" spans="1:20" ht="15.6" x14ac:dyDescent="0.25">
      <c r="A40" s="15">
        <v>23.5</v>
      </c>
      <c r="B40" s="16">
        <v>14.25</v>
      </c>
      <c r="C40" s="16">
        <v>13.95</v>
      </c>
      <c r="D40" s="16">
        <v>13.55</v>
      </c>
      <c r="E40" s="16">
        <v>13.1</v>
      </c>
      <c r="F40" s="16">
        <v>12.55</v>
      </c>
      <c r="G40" s="16">
        <v>12.1</v>
      </c>
      <c r="H40" s="16">
        <v>11.7</v>
      </c>
      <c r="I40" s="16">
        <v>11.3</v>
      </c>
      <c r="J40" s="16">
        <v>11</v>
      </c>
      <c r="K40" s="16">
        <v>10.55</v>
      </c>
      <c r="L40" s="16">
        <v>10.3</v>
      </c>
      <c r="M40" s="16">
        <v>0</v>
      </c>
      <c r="N40" s="16">
        <v>0</v>
      </c>
      <c r="O40" s="21"/>
      <c r="P40" s="18">
        <v>23.5</v>
      </c>
      <c r="Q40" s="45">
        <v>-5.6500000000000066</v>
      </c>
      <c r="R40" s="45">
        <v>3.85</v>
      </c>
      <c r="S40" s="45">
        <v>2.15</v>
      </c>
      <c r="T40" s="50">
        <v>-2.65</v>
      </c>
    </row>
    <row r="41" spans="1:20" ht="15.6" x14ac:dyDescent="0.25">
      <c r="A41" s="15">
        <v>23.6</v>
      </c>
      <c r="B41" s="16">
        <v>14.4</v>
      </c>
      <c r="C41" s="16">
        <v>14.1</v>
      </c>
      <c r="D41" s="16">
        <v>13.7</v>
      </c>
      <c r="E41" s="16">
        <v>13.2</v>
      </c>
      <c r="F41" s="16">
        <v>12.7</v>
      </c>
      <c r="G41" s="16">
        <v>12.2</v>
      </c>
      <c r="H41" s="16">
        <v>11.8</v>
      </c>
      <c r="I41" s="16">
        <v>11.4</v>
      </c>
      <c r="J41" s="16">
        <v>11.1</v>
      </c>
      <c r="K41" s="16">
        <v>10.7</v>
      </c>
      <c r="L41" s="16">
        <v>10.4</v>
      </c>
      <c r="M41" s="16">
        <v>10.1</v>
      </c>
      <c r="N41" s="16">
        <v>0</v>
      </c>
      <c r="O41" s="21"/>
      <c r="P41" s="18">
        <v>23.600000000000101</v>
      </c>
      <c r="Q41" s="45">
        <v>-5.6399999999999961</v>
      </c>
      <c r="R41" s="45">
        <v>3.84</v>
      </c>
      <c r="S41" s="45">
        <v>2.14</v>
      </c>
      <c r="T41" s="50">
        <v>-2.64</v>
      </c>
    </row>
    <row r="42" spans="1:20" ht="15.6" x14ac:dyDescent="0.25">
      <c r="A42" s="16">
        <v>23.7</v>
      </c>
      <c r="B42" s="16">
        <v>14.5</v>
      </c>
      <c r="C42" s="16">
        <v>14.2</v>
      </c>
      <c r="D42" s="16">
        <v>13.8</v>
      </c>
      <c r="E42" s="16">
        <v>13.3</v>
      </c>
      <c r="F42" s="16">
        <v>12.75</v>
      </c>
      <c r="G42" s="16">
        <v>12.3</v>
      </c>
      <c r="H42" s="16">
        <v>11.9</v>
      </c>
      <c r="I42" s="16">
        <v>11.45</v>
      </c>
      <c r="J42" s="16">
        <v>11.15</v>
      </c>
      <c r="K42" s="16">
        <v>10.75</v>
      </c>
      <c r="L42" s="16">
        <v>10.45</v>
      </c>
      <c r="M42" s="16">
        <v>10.15</v>
      </c>
      <c r="N42" s="16">
        <v>0</v>
      </c>
      <c r="O42" s="21"/>
      <c r="P42" s="18">
        <v>23.7</v>
      </c>
      <c r="Q42" s="45">
        <v>-5.6300000000000061</v>
      </c>
      <c r="R42" s="45">
        <v>3.83</v>
      </c>
      <c r="S42" s="45">
        <v>2.13</v>
      </c>
      <c r="T42" s="50">
        <v>-2.63</v>
      </c>
    </row>
    <row r="43" spans="1:20" ht="15.6" x14ac:dyDescent="0.25">
      <c r="A43" s="15">
        <v>23.8</v>
      </c>
      <c r="B43" s="16">
        <v>14.6</v>
      </c>
      <c r="C43" s="16">
        <v>14.3</v>
      </c>
      <c r="D43" s="16">
        <v>13.9</v>
      </c>
      <c r="E43" s="16">
        <v>13.4</v>
      </c>
      <c r="F43" s="16">
        <v>12.8</v>
      </c>
      <c r="G43" s="16">
        <v>12.4</v>
      </c>
      <c r="H43" s="16">
        <v>12</v>
      </c>
      <c r="I43" s="16">
        <v>11.5</v>
      </c>
      <c r="J43" s="16">
        <v>11.2</v>
      </c>
      <c r="K43" s="16">
        <v>10.8</v>
      </c>
      <c r="L43" s="16">
        <v>10.5</v>
      </c>
      <c r="M43" s="16">
        <v>10.199999999999999</v>
      </c>
      <c r="N43" s="16">
        <v>0</v>
      </c>
      <c r="O43" s="21"/>
      <c r="P43" s="18">
        <v>23.8000000000001</v>
      </c>
      <c r="Q43" s="45">
        <v>-5.6199999999999957</v>
      </c>
      <c r="R43" s="45">
        <v>3.82</v>
      </c>
      <c r="S43" s="45">
        <v>2.12</v>
      </c>
      <c r="T43" s="50">
        <v>-2.62</v>
      </c>
    </row>
    <row r="44" spans="1:20" ht="15.6" x14ac:dyDescent="0.25">
      <c r="A44" s="15">
        <v>23.9</v>
      </c>
      <c r="B44" s="16">
        <v>14.75</v>
      </c>
      <c r="C44" s="16">
        <v>14.45</v>
      </c>
      <c r="D44" s="16">
        <v>14.05</v>
      </c>
      <c r="E44" s="16">
        <v>13.55</v>
      </c>
      <c r="F44" s="16">
        <v>12.95</v>
      </c>
      <c r="G44" s="16">
        <v>12.55</v>
      </c>
      <c r="H44" s="16">
        <v>12.1</v>
      </c>
      <c r="I44" s="16">
        <v>11.65</v>
      </c>
      <c r="J44" s="16">
        <v>11.35</v>
      </c>
      <c r="K44" s="16">
        <v>10.9</v>
      </c>
      <c r="L44" s="16">
        <v>10.6</v>
      </c>
      <c r="M44" s="16">
        <v>10.3</v>
      </c>
      <c r="N44" s="16">
        <v>0</v>
      </c>
      <c r="O44" s="21"/>
      <c r="P44" s="18">
        <v>23.900000000000102</v>
      </c>
      <c r="Q44" s="45">
        <v>-5.6099999999999959</v>
      </c>
      <c r="R44" s="45">
        <v>3.81</v>
      </c>
      <c r="S44" s="45">
        <v>2.11</v>
      </c>
      <c r="T44" s="50">
        <v>-2.61</v>
      </c>
    </row>
    <row r="45" spans="1:20" ht="15.6" x14ac:dyDescent="0.25">
      <c r="A45" s="16">
        <v>24</v>
      </c>
      <c r="B45" s="16">
        <v>14.9</v>
      </c>
      <c r="C45" s="16">
        <v>14.6</v>
      </c>
      <c r="D45" s="16">
        <v>14.2</v>
      </c>
      <c r="E45" s="16">
        <v>13.7</v>
      </c>
      <c r="F45" s="16">
        <v>13.1</v>
      </c>
      <c r="G45" s="16">
        <v>12.7</v>
      </c>
      <c r="H45" s="16">
        <v>12.2</v>
      </c>
      <c r="I45" s="16">
        <v>11.8</v>
      </c>
      <c r="J45" s="16">
        <v>11.5</v>
      </c>
      <c r="K45" s="16">
        <v>11</v>
      </c>
      <c r="L45" s="16">
        <v>10.7</v>
      </c>
      <c r="M45" s="16">
        <v>10.4</v>
      </c>
      <c r="N45" s="16">
        <v>10.1</v>
      </c>
      <c r="O45" s="21"/>
      <c r="P45" s="46">
        <v>24</v>
      </c>
      <c r="Q45" s="48">
        <v>-5.6000000000000059</v>
      </c>
      <c r="R45" s="48">
        <v>3.8</v>
      </c>
      <c r="S45" s="45">
        <v>2.1</v>
      </c>
      <c r="T45" s="50">
        <v>-2.6</v>
      </c>
    </row>
    <row r="46" spans="1:20" ht="15.6" x14ac:dyDescent="0.25">
      <c r="A46" s="16">
        <v>24.1</v>
      </c>
      <c r="B46" s="16">
        <v>15</v>
      </c>
      <c r="C46" s="16">
        <v>14.7</v>
      </c>
      <c r="D46" s="16">
        <v>14.25</v>
      </c>
      <c r="E46" s="16">
        <v>13.8</v>
      </c>
      <c r="F46" s="16">
        <v>13.2</v>
      </c>
      <c r="G46" s="16">
        <v>12.75</v>
      </c>
      <c r="H46" s="16">
        <v>12.3</v>
      </c>
      <c r="I46" s="16">
        <v>11.85</v>
      </c>
      <c r="J46" s="16">
        <v>11.55</v>
      </c>
      <c r="K46" s="16">
        <v>11.1</v>
      </c>
      <c r="L46" s="16">
        <v>10.8</v>
      </c>
      <c r="M46" s="16">
        <v>10.5</v>
      </c>
      <c r="N46" s="16">
        <v>10.199999999999999</v>
      </c>
      <c r="O46" s="21"/>
      <c r="P46" s="18">
        <v>24.1</v>
      </c>
      <c r="Q46" s="45">
        <v>-5.5900000000000061</v>
      </c>
      <c r="R46" s="45">
        <v>3.8</v>
      </c>
      <c r="S46" s="45">
        <v>2.09</v>
      </c>
      <c r="T46" s="50">
        <v>-2.59</v>
      </c>
    </row>
    <row r="47" spans="1:20" ht="15.6" x14ac:dyDescent="0.25">
      <c r="A47" s="15">
        <v>24.2</v>
      </c>
      <c r="B47" s="16">
        <v>15.1</v>
      </c>
      <c r="C47" s="16">
        <v>14.8</v>
      </c>
      <c r="D47" s="16">
        <v>14.3</v>
      </c>
      <c r="E47" s="16">
        <v>13.9</v>
      </c>
      <c r="F47" s="16">
        <v>13.3</v>
      </c>
      <c r="G47" s="16">
        <v>12.8</v>
      </c>
      <c r="H47" s="16">
        <v>12.4</v>
      </c>
      <c r="I47" s="16">
        <v>11.9</v>
      </c>
      <c r="J47" s="16">
        <v>11.6</v>
      </c>
      <c r="K47" s="16">
        <v>11.2</v>
      </c>
      <c r="L47" s="16">
        <v>10.9</v>
      </c>
      <c r="M47" s="16">
        <v>10.6</v>
      </c>
      <c r="N47" s="16">
        <v>10.3</v>
      </c>
      <c r="O47" s="21"/>
      <c r="P47" s="18">
        <v>24.2</v>
      </c>
      <c r="Q47" s="45">
        <v>-5.5800000000000063</v>
      </c>
      <c r="R47" s="45">
        <v>3.8</v>
      </c>
      <c r="S47" s="45">
        <v>2.08</v>
      </c>
      <c r="T47" s="50">
        <v>-2.58</v>
      </c>
    </row>
    <row r="48" spans="1:20" ht="15.6" x14ac:dyDescent="0.25">
      <c r="A48" s="15">
        <v>24.3</v>
      </c>
      <c r="B48" s="16">
        <v>15.25</v>
      </c>
      <c r="C48" s="16">
        <v>14.95</v>
      </c>
      <c r="D48" s="16">
        <v>14.45</v>
      </c>
      <c r="E48" s="16">
        <v>14.05</v>
      </c>
      <c r="F48" s="16">
        <v>13.45</v>
      </c>
      <c r="G48" s="16">
        <v>12.95</v>
      </c>
      <c r="H48" s="16">
        <v>12.5</v>
      </c>
      <c r="I48" s="16">
        <v>12.05</v>
      </c>
      <c r="J48" s="16">
        <v>11.75</v>
      </c>
      <c r="K48" s="16">
        <v>11.3</v>
      </c>
      <c r="L48" s="16">
        <v>11</v>
      </c>
      <c r="M48" s="16">
        <v>10.7</v>
      </c>
      <c r="N48" s="16">
        <v>10.35</v>
      </c>
      <c r="O48" s="21"/>
      <c r="P48" s="18">
        <v>24.3</v>
      </c>
      <c r="Q48" s="45">
        <v>-5.5700000000000065</v>
      </c>
      <c r="R48" s="45">
        <v>3.8</v>
      </c>
      <c r="S48" s="45">
        <v>2.0699999999999998</v>
      </c>
      <c r="T48" s="50">
        <v>-2.57</v>
      </c>
    </row>
    <row r="49" spans="1:20" ht="15.6" x14ac:dyDescent="0.25">
      <c r="A49" s="16">
        <v>24.4</v>
      </c>
      <c r="B49" s="16">
        <v>15.4</v>
      </c>
      <c r="C49" s="16">
        <v>15.1</v>
      </c>
      <c r="D49" s="16">
        <v>14.6</v>
      </c>
      <c r="E49" s="16">
        <v>14.2</v>
      </c>
      <c r="F49" s="16">
        <v>13.6</v>
      </c>
      <c r="G49" s="16">
        <v>13.1</v>
      </c>
      <c r="H49" s="16">
        <v>12.6</v>
      </c>
      <c r="I49" s="16">
        <v>12.2</v>
      </c>
      <c r="J49" s="16">
        <v>11.9</v>
      </c>
      <c r="K49" s="16">
        <v>11.4</v>
      </c>
      <c r="L49" s="16">
        <v>11.1</v>
      </c>
      <c r="M49" s="16">
        <v>10.8</v>
      </c>
      <c r="N49" s="16">
        <v>10.4</v>
      </c>
      <c r="O49" s="21"/>
      <c r="P49" s="18">
        <v>24.4</v>
      </c>
      <c r="Q49" s="45">
        <v>-5.5600000000000067</v>
      </c>
      <c r="R49" s="45">
        <v>3.8</v>
      </c>
      <c r="S49" s="45">
        <v>2.06</v>
      </c>
      <c r="T49" s="50">
        <v>-2.56</v>
      </c>
    </row>
    <row r="50" spans="1:20" ht="15.6" x14ac:dyDescent="0.25">
      <c r="A50" s="16">
        <v>24.5</v>
      </c>
      <c r="B50" s="16">
        <v>15.5</v>
      </c>
      <c r="C50" s="16">
        <v>15.2</v>
      </c>
      <c r="D50" s="16">
        <v>14.7</v>
      </c>
      <c r="E50" s="16">
        <v>14.3</v>
      </c>
      <c r="F50" s="16">
        <v>13.65</v>
      </c>
      <c r="G50" s="16">
        <v>13.2</v>
      </c>
      <c r="H50" s="16">
        <v>12.7</v>
      </c>
      <c r="I50" s="16">
        <v>12.25</v>
      </c>
      <c r="J50" s="16">
        <v>11.95</v>
      </c>
      <c r="K50" s="16">
        <v>11.45</v>
      </c>
      <c r="L50" s="16">
        <v>11.15</v>
      </c>
      <c r="M50" s="16">
        <v>10.85</v>
      </c>
      <c r="N50" s="16">
        <v>10.5</v>
      </c>
      <c r="O50" s="21"/>
      <c r="P50" s="18">
        <v>24.5</v>
      </c>
      <c r="Q50" s="45">
        <v>-5.5500000000000069</v>
      </c>
      <c r="R50" s="45">
        <v>3.8</v>
      </c>
      <c r="S50" s="45">
        <v>2.0499999999999998</v>
      </c>
      <c r="T50" s="50">
        <v>-2.5499999999999998</v>
      </c>
    </row>
    <row r="51" spans="1:20" ht="15.6" x14ac:dyDescent="0.25">
      <c r="A51" s="16">
        <v>24.6</v>
      </c>
      <c r="B51" s="16">
        <v>15.6</v>
      </c>
      <c r="C51" s="16">
        <v>15.3</v>
      </c>
      <c r="D51" s="16">
        <v>14.8</v>
      </c>
      <c r="E51" s="16">
        <v>14.4</v>
      </c>
      <c r="F51" s="16">
        <v>13.7</v>
      </c>
      <c r="G51" s="16">
        <v>13.3</v>
      </c>
      <c r="H51" s="16">
        <v>12.8</v>
      </c>
      <c r="I51" s="16">
        <v>12.3</v>
      </c>
      <c r="J51" s="16">
        <v>12</v>
      </c>
      <c r="K51" s="16">
        <v>11.5</v>
      </c>
      <c r="L51" s="16">
        <v>11.2</v>
      </c>
      <c r="M51" s="16">
        <v>10.9</v>
      </c>
      <c r="N51" s="16">
        <v>10.6</v>
      </c>
      <c r="O51" s="21"/>
      <c r="P51" s="18">
        <v>24.6</v>
      </c>
      <c r="Q51" s="45">
        <v>-5.5400000000000071</v>
      </c>
      <c r="R51" s="45">
        <v>3.8</v>
      </c>
      <c r="S51" s="45">
        <v>2.04</v>
      </c>
      <c r="T51" s="50">
        <v>-2.54</v>
      </c>
    </row>
    <row r="52" spans="1:20" ht="15.6" x14ac:dyDescent="0.25">
      <c r="A52" s="16">
        <v>24.7</v>
      </c>
      <c r="B52" s="16">
        <v>15.75</v>
      </c>
      <c r="C52" s="16">
        <v>15.45</v>
      </c>
      <c r="D52" s="16">
        <v>14.95</v>
      </c>
      <c r="E52" s="16">
        <v>14.5</v>
      </c>
      <c r="F52" s="16">
        <v>13.85</v>
      </c>
      <c r="G52" s="16">
        <v>13.4</v>
      </c>
      <c r="H52" s="16">
        <v>12.9</v>
      </c>
      <c r="I52" s="16">
        <v>12.45</v>
      </c>
      <c r="J52" s="16">
        <v>12.1</v>
      </c>
      <c r="K52" s="16">
        <v>11.65</v>
      </c>
      <c r="L52" s="16">
        <v>11.3</v>
      </c>
      <c r="M52" s="16">
        <v>11</v>
      </c>
      <c r="N52" s="16">
        <v>10.65</v>
      </c>
      <c r="O52" s="21"/>
      <c r="P52" s="18">
        <v>24.7</v>
      </c>
      <c r="Q52" s="45">
        <v>-5.5300000000000074</v>
      </c>
      <c r="R52" s="45">
        <v>3.8</v>
      </c>
      <c r="S52" s="45">
        <v>2.0299999999999998</v>
      </c>
      <c r="T52" s="50">
        <v>-2.5299999999999998</v>
      </c>
    </row>
    <row r="53" spans="1:20" ht="15.6" x14ac:dyDescent="0.25">
      <c r="A53" s="16">
        <v>24.8</v>
      </c>
      <c r="B53" s="16">
        <v>15.9</v>
      </c>
      <c r="C53" s="16">
        <v>15.6</v>
      </c>
      <c r="D53" s="16">
        <v>15.1</v>
      </c>
      <c r="E53" s="16">
        <v>14.6</v>
      </c>
      <c r="F53" s="16">
        <v>14</v>
      </c>
      <c r="G53" s="16">
        <v>13.5</v>
      </c>
      <c r="H53" s="16">
        <v>13</v>
      </c>
      <c r="I53" s="16">
        <v>12.6</v>
      </c>
      <c r="J53" s="16">
        <v>12.2</v>
      </c>
      <c r="K53" s="16">
        <v>11.8</v>
      </c>
      <c r="L53" s="16">
        <v>11.4</v>
      </c>
      <c r="M53" s="16">
        <v>11.1</v>
      </c>
      <c r="N53" s="16">
        <v>10.7</v>
      </c>
      <c r="O53" s="21"/>
      <c r="P53" s="18">
        <v>24.8</v>
      </c>
      <c r="Q53" s="45">
        <v>-5.5200000000000076</v>
      </c>
      <c r="R53" s="45">
        <v>3.8</v>
      </c>
      <c r="S53" s="45">
        <v>2.02</v>
      </c>
      <c r="T53" s="50">
        <v>-2.52</v>
      </c>
    </row>
    <row r="54" spans="1:20" ht="15.6" x14ac:dyDescent="0.25">
      <c r="A54" s="16">
        <v>24.9</v>
      </c>
      <c r="B54" s="16">
        <v>16.05</v>
      </c>
      <c r="C54" s="16">
        <v>15.75</v>
      </c>
      <c r="D54" s="16">
        <v>15.25</v>
      </c>
      <c r="E54" s="16">
        <v>14.75</v>
      </c>
      <c r="F54" s="16">
        <v>14.15</v>
      </c>
      <c r="G54" s="16">
        <v>13.65</v>
      </c>
      <c r="H54" s="16">
        <v>13.15</v>
      </c>
      <c r="I54" s="16">
        <v>12.7</v>
      </c>
      <c r="J54" s="16">
        <v>12.25</v>
      </c>
      <c r="K54" s="16">
        <v>11.9</v>
      </c>
      <c r="L54" s="16">
        <v>11.55</v>
      </c>
      <c r="M54" s="16">
        <v>11.2</v>
      </c>
      <c r="N54" s="16">
        <v>10.8</v>
      </c>
      <c r="O54" s="21"/>
      <c r="P54" s="18">
        <v>24.9</v>
      </c>
      <c r="Q54" s="45">
        <v>-5.5100000000000078</v>
      </c>
      <c r="R54" s="45">
        <v>3.8</v>
      </c>
      <c r="S54" s="45">
        <v>2.0099999999999998</v>
      </c>
      <c r="T54" s="50">
        <v>-2.5099999999999998</v>
      </c>
    </row>
    <row r="55" spans="1:20" ht="15.6" x14ac:dyDescent="0.25">
      <c r="A55" s="16">
        <v>25</v>
      </c>
      <c r="B55" s="16">
        <v>16.2</v>
      </c>
      <c r="C55" s="16">
        <v>15.9</v>
      </c>
      <c r="D55" s="16">
        <v>15.4</v>
      </c>
      <c r="E55" s="16">
        <v>14.9</v>
      </c>
      <c r="F55" s="16">
        <v>14.3</v>
      </c>
      <c r="G55" s="16">
        <v>13.8</v>
      </c>
      <c r="H55" s="16">
        <v>13.3</v>
      </c>
      <c r="I55" s="16">
        <v>12.8</v>
      </c>
      <c r="J55" s="16">
        <v>12.3</v>
      </c>
      <c r="K55" s="16">
        <v>12</v>
      </c>
      <c r="L55" s="16">
        <v>11.7</v>
      </c>
      <c r="M55" s="16">
        <v>11.3</v>
      </c>
      <c r="N55" s="16">
        <v>10.9</v>
      </c>
      <c r="O55" s="21"/>
      <c r="P55" s="46">
        <v>25</v>
      </c>
      <c r="Q55" s="48">
        <v>-5.500000000000008</v>
      </c>
      <c r="R55" s="48">
        <v>3.8</v>
      </c>
      <c r="S55" s="45">
        <v>2</v>
      </c>
      <c r="T55" s="50">
        <v>-2.5</v>
      </c>
    </row>
    <row r="56" spans="1:20" ht="15.6" x14ac:dyDescent="0.25">
      <c r="A56" s="16">
        <v>25.1</v>
      </c>
      <c r="B56" s="16">
        <v>16.3</v>
      </c>
      <c r="C56" s="16">
        <v>16</v>
      </c>
      <c r="D56" s="16">
        <v>15.5</v>
      </c>
      <c r="E56" s="16">
        <v>15</v>
      </c>
      <c r="F56" s="16">
        <v>14.35</v>
      </c>
      <c r="G56" s="16">
        <v>13.85</v>
      </c>
      <c r="H56" s="16">
        <v>13.35</v>
      </c>
      <c r="I56" s="16">
        <v>12.9</v>
      </c>
      <c r="J56" s="16">
        <v>12.45</v>
      </c>
      <c r="K56" s="16">
        <v>12.05</v>
      </c>
      <c r="L56" s="16">
        <v>11.75</v>
      </c>
      <c r="M56" s="16">
        <v>11.4</v>
      </c>
      <c r="N56" s="16">
        <v>10.95</v>
      </c>
      <c r="O56" s="21"/>
      <c r="P56" s="18">
        <v>25.1</v>
      </c>
      <c r="Q56" s="45">
        <v>-5.4900000000000082</v>
      </c>
      <c r="R56" s="45">
        <v>3.79</v>
      </c>
      <c r="S56" s="45">
        <v>1.99</v>
      </c>
      <c r="T56" s="50">
        <v>-2.4900000000000002</v>
      </c>
    </row>
    <row r="57" spans="1:20" ht="15.6" x14ac:dyDescent="0.25">
      <c r="A57" s="16">
        <v>25.2</v>
      </c>
      <c r="B57" s="16">
        <v>16.399999999999999</v>
      </c>
      <c r="C57" s="16">
        <v>16.100000000000001</v>
      </c>
      <c r="D57" s="16">
        <v>15.6</v>
      </c>
      <c r="E57" s="16">
        <v>15.1</v>
      </c>
      <c r="F57" s="16">
        <v>14.4</v>
      </c>
      <c r="G57" s="16">
        <v>13.9</v>
      </c>
      <c r="H57" s="16">
        <v>13.4</v>
      </c>
      <c r="I57" s="16">
        <v>13</v>
      </c>
      <c r="J57" s="16">
        <v>12.6</v>
      </c>
      <c r="K57" s="16">
        <v>12.1</v>
      </c>
      <c r="L57" s="16">
        <v>11.8</v>
      </c>
      <c r="M57" s="16">
        <v>11.5</v>
      </c>
      <c r="N57" s="16">
        <v>11</v>
      </c>
      <c r="O57" s="21"/>
      <c r="P57" s="18">
        <v>25.2</v>
      </c>
      <c r="Q57" s="45">
        <v>-5.4800000000000084</v>
      </c>
      <c r="R57" s="45">
        <v>3.78</v>
      </c>
      <c r="S57" s="45">
        <v>1.98</v>
      </c>
      <c r="T57" s="50">
        <v>-2.48</v>
      </c>
    </row>
    <row r="58" spans="1:20" ht="15.6" x14ac:dyDescent="0.25">
      <c r="A58" s="16">
        <v>25.3</v>
      </c>
      <c r="B58" s="16">
        <v>16.55</v>
      </c>
      <c r="C58" s="16">
        <v>16.25</v>
      </c>
      <c r="D58" s="16">
        <v>15.75</v>
      </c>
      <c r="E58" s="16">
        <v>15.25</v>
      </c>
      <c r="F58" s="16">
        <v>14.55</v>
      </c>
      <c r="G58" s="16">
        <v>14.05</v>
      </c>
      <c r="H58" s="16">
        <v>13.55</v>
      </c>
      <c r="I58" s="16">
        <v>13.1</v>
      </c>
      <c r="J58" s="16">
        <v>12.7</v>
      </c>
      <c r="K58" s="16">
        <v>12.25</v>
      </c>
      <c r="L58" s="16">
        <v>11.9</v>
      </c>
      <c r="M58" s="16">
        <v>11.6</v>
      </c>
      <c r="N58" s="16">
        <v>11.1</v>
      </c>
      <c r="O58" s="21"/>
      <c r="P58" s="18">
        <v>25.3</v>
      </c>
      <c r="Q58" s="45">
        <v>-5.4700000000000086</v>
      </c>
      <c r="R58" s="45">
        <v>3.77</v>
      </c>
      <c r="S58" s="45">
        <v>1.97</v>
      </c>
      <c r="T58" s="50">
        <v>-2.4700000000000002</v>
      </c>
    </row>
    <row r="59" spans="1:20" ht="15.6" x14ac:dyDescent="0.25">
      <c r="A59" s="16">
        <v>25.4</v>
      </c>
      <c r="B59" s="16">
        <v>16.7</v>
      </c>
      <c r="C59" s="16">
        <v>16.399999999999999</v>
      </c>
      <c r="D59" s="16">
        <v>15.9</v>
      </c>
      <c r="E59" s="16">
        <v>15.4</v>
      </c>
      <c r="F59" s="16">
        <v>14.7</v>
      </c>
      <c r="G59" s="16">
        <v>14.2</v>
      </c>
      <c r="H59" s="16">
        <v>13.7</v>
      </c>
      <c r="I59" s="16">
        <v>13.2</v>
      </c>
      <c r="J59" s="16">
        <v>12.8</v>
      </c>
      <c r="K59" s="16">
        <v>12.4</v>
      </c>
      <c r="L59" s="16">
        <v>12</v>
      </c>
      <c r="M59" s="16">
        <v>11.7</v>
      </c>
      <c r="N59" s="16">
        <v>11.2</v>
      </c>
      <c r="O59" s="21"/>
      <c r="P59" s="18">
        <v>25.4</v>
      </c>
      <c r="Q59" s="45">
        <v>-5.4600000000000088</v>
      </c>
      <c r="R59" s="45">
        <v>3.76</v>
      </c>
      <c r="S59" s="45">
        <v>1.96</v>
      </c>
      <c r="T59" s="50">
        <v>-2.46</v>
      </c>
    </row>
    <row r="60" spans="1:20" ht="15.6" x14ac:dyDescent="0.25">
      <c r="A60" s="16">
        <v>25.5</v>
      </c>
      <c r="B60" s="16">
        <v>16.8</v>
      </c>
      <c r="C60" s="16">
        <v>16.5</v>
      </c>
      <c r="D60" s="16">
        <v>16</v>
      </c>
      <c r="E60" s="16">
        <v>15.55</v>
      </c>
      <c r="F60" s="16">
        <v>14.8</v>
      </c>
      <c r="G60" s="16">
        <v>14.3</v>
      </c>
      <c r="H60" s="16">
        <v>13.8</v>
      </c>
      <c r="I60" s="16">
        <v>13.3</v>
      </c>
      <c r="J60" s="16">
        <v>12.9</v>
      </c>
      <c r="K60" s="16">
        <v>12.45</v>
      </c>
      <c r="L60" s="16">
        <v>12.1</v>
      </c>
      <c r="M60" s="16">
        <v>11.75</v>
      </c>
      <c r="N60" s="16">
        <v>11.25</v>
      </c>
      <c r="O60" s="21"/>
      <c r="P60" s="18">
        <v>25.5</v>
      </c>
      <c r="Q60" s="45">
        <v>-5.4500000000000091</v>
      </c>
      <c r="R60" s="45">
        <v>3.75</v>
      </c>
      <c r="S60" s="45">
        <v>1.95</v>
      </c>
      <c r="T60" s="50">
        <v>-2.4500000000000002</v>
      </c>
    </row>
    <row r="61" spans="1:20" ht="15.6" x14ac:dyDescent="0.25">
      <c r="A61" s="16">
        <v>25.6</v>
      </c>
      <c r="B61" s="16">
        <v>16.899999999999999</v>
      </c>
      <c r="C61" s="16">
        <v>16.600000000000001</v>
      </c>
      <c r="D61" s="16">
        <v>16.100000000000001</v>
      </c>
      <c r="E61" s="16">
        <v>15.7</v>
      </c>
      <c r="F61" s="16">
        <v>14.9</v>
      </c>
      <c r="G61" s="16">
        <v>14.4</v>
      </c>
      <c r="H61" s="16">
        <v>13.9</v>
      </c>
      <c r="I61" s="16">
        <v>13.4</v>
      </c>
      <c r="J61" s="16">
        <v>13</v>
      </c>
      <c r="K61" s="16">
        <v>12.5</v>
      </c>
      <c r="L61" s="16">
        <v>12.2</v>
      </c>
      <c r="M61" s="16">
        <v>11.8</v>
      </c>
      <c r="N61" s="16">
        <v>11.3</v>
      </c>
      <c r="O61" s="21"/>
      <c r="P61" s="18">
        <v>25.6</v>
      </c>
      <c r="Q61" s="45">
        <v>-5.4400000000000093</v>
      </c>
      <c r="R61" s="45">
        <v>3.74</v>
      </c>
      <c r="S61" s="45">
        <v>1.94</v>
      </c>
      <c r="T61" s="50">
        <v>-2.44</v>
      </c>
    </row>
    <row r="62" spans="1:20" ht="15.6" x14ac:dyDescent="0.25">
      <c r="A62" s="16">
        <v>25.7</v>
      </c>
      <c r="B62" s="16">
        <v>17.05</v>
      </c>
      <c r="C62" s="16">
        <v>16.75</v>
      </c>
      <c r="D62" s="16">
        <v>16.2</v>
      </c>
      <c r="E62" s="16">
        <v>15.75</v>
      </c>
      <c r="F62" s="16">
        <v>15</v>
      </c>
      <c r="G62" s="16">
        <v>14.5</v>
      </c>
      <c r="H62" s="16">
        <v>14</v>
      </c>
      <c r="I62" s="16">
        <v>13.5</v>
      </c>
      <c r="J62" s="16">
        <v>13.1</v>
      </c>
      <c r="K62" s="16">
        <v>12.6</v>
      </c>
      <c r="L62" s="16">
        <v>12.3</v>
      </c>
      <c r="M62" s="16">
        <v>11.9</v>
      </c>
      <c r="N62" s="16">
        <v>11.4</v>
      </c>
      <c r="O62" s="21"/>
      <c r="P62" s="18">
        <v>25.7</v>
      </c>
      <c r="Q62" s="45">
        <v>-5.4300000000000095</v>
      </c>
      <c r="R62" s="45">
        <v>3.73</v>
      </c>
      <c r="S62" s="45">
        <v>1.93</v>
      </c>
      <c r="T62" s="50">
        <v>-2.4300000000000002</v>
      </c>
    </row>
    <row r="63" spans="1:20" ht="15.6" x14ac:dyDescent="0.25">
      <c r="A63" s="16">
        <v>25.8</v>
      </c>
      <c r="B63" s="16">
        <v>17.2</v>
      </c>
      <c r="C63" s="16">
        <v>16.899999999999999</v>
      </c>
      <c r="D63" s="16">
        <v>16.3</v>
      </c>
      <c r="E63" s="16">
        <v>15.8</v>
      </c>
      <c r="F63" s="16">
        <v>15.1</v>
      </c>
      <c r="G63" s="16">
        <v>14.6</v>
      </c>
      <c r="H63" s="16">
        <v>14.1</v>
      </c>
      <c r="I63" s="16">
        <v>13.6</v>
      </c>
      <c r="J63" s="16">
        <v>13.2</v>
      </c>
      <c r="K63" s="16">
        <v>12.7</v>
      </c>
      <c r="L63" s="16">
        <v>12.4</v>
      </c>
      <c r="M63" s="16">
        <v>12</v>
      </c>
      <c r="N63" s="16">
        <v>11.5</v>
      </c>
      <c r="O63" s="21"/>
      <c r="P63" s="18">
        <v>25.8</v>
      </c>
      <c r="Q63" s="45">
        <v>-5.4200000000000097</v>
      </c>
      <c r="R63" s="45">
        <v>3.72</v>
      </c>
      <c r="S63" s="45">
        <v>1.92</v>
      </c>
      <c r="T63" s="50">
        <v>-2.42</v>
      </c>
    </row>
    <row r="64" spans="1:20" ht="15.6" x14ac:dyDescent="0.25">
      <c r="A64" s="16">
        <v>25.9</v>
      </c>
      <c r="B64" s="16">
        <v>17.350000000000001</v>
      </c>
      <c r="C64" s="16">
        <v>17.05</v>
      </c>
      <c r="D64" s="16">
        <v>16.45</v>
      </c>
      <c r="E64" s="16">
        <v>15.95</v>
      </c>
      <c r="F64" s="16">
        <v>15.25</v>
      </c>
      <c r="G64" s="16">
        <v>14.75</v>
      </c>
      <c r="H64" s="16">
        <v>14.25</v>
      </c>
      <c r="I64" s="16">
        <v>13.7</v>
      </c>
      <c r="J64" s="16">
        <v>13.3</v>
      </c>
      <c r="K64" s="16">
        <v>12.85</v>
      </c>
      <c r="L64" s="16">
        <v>12.5</v>
      </c>
      <c r="M64" s="16">
        <v>12.1</v>
      </c>
      <c r="N64" s="16">
        <v>11.55</v>
      </c>
      <c r="O64" s="21"/>
      <c r="P64" s="18">
        <v>25.9</v>
      </c>
      <c r="Q64" s="45">
        <v>-5.4100000000000099</v>
      </c>
      <c r="R64" s="45">
        <v>3.71</v>
      </c>
      <c r="S64" s="45">
        <v>1.91</v>
      </c>
      <c r="T64" s="50">
        <v>-2.41</v>
      </c>
    </row>
    <row r="65" spans="1:20" ht="15.6" x14ac:dyDescent="0.25">
      <c r="A65" s="16">
        <v>26</v>
      </c>
      <c r="B65" s="16">
        <v>17.5</v>
      </c>
      <c r="C65" s="16">
        <v>17.2</v>
      </c>
      <c r="D65" s="16">
        <v>16.600000000000001</v>
      </c>
      <c r="E65" s="16">
        <v>16.100000000000001</v>
      </c>
      <c r="F65" s="16">
        <v>15.4</v>
      </c>
      <c r="G65" s="16">
        <v>14.9</v>
      </c>
      <c r="H65" s="16">
        <v>14.4</v>
      </c>
      <c r="I65" s="16">
        <v>13.8</v>
      </c>
      <c r="J65" s="16">
        <v>13.4</v>
      </c>
      <c r="K65" s="16">
        <v>13</v>
      </c>
      <c r="L65" s="16">
        <v>12.6</v>
      </c>
      <c r="M65" s="16">
        <v>12.2</v>
      </c>
      <c r="N65" s="16">
        <v>11.6</v>
      </c>
      <c r="O65" s="21"/>
      <c r="P65" s="46">
        <v>26</v>
      </c>
      <c r="Q65" s="48">
        <v>-5.4000000000000101</v>
      </c>
      <c r="R65" s="48">
        <v>3.7</v>
      </c>
      <c r="S65" s="45">
        <v>1.9</v>
      </c>
      <c r="T65" s="50">
        <v>-2.4</v>
      </c>
    </row>
    <row r="66" spans="1:20" ht="15.6" x14ac:dyDescent="0.25">
      <c r="A66" s="16">
        <v>26.1</v>
      </c>
      <c r="B66" s="16">
        <v>17.649999999999999</v>
      </c>
      <c r="C66" s="16">
        <v>17.3</v>
      </c>
      <c r="D66" s="16">
        <v>16.75</v>
      </c>
      <c r="E66" s="16">
        <v>16.25</v>
      </c>
      <c r="F66" s="16">
        <v>15.55</v>
      </c>
      <c r="G66" s="16">
        <v>15</v>
      </c>
      <c r="H66" s="16">
        <v>14.5</v>
      </c>
      <c r="I66" s="16">
        <v>13.9</v>
      </c>
      <c r="J66" s="16">
        <v>13.5</v>
      </c>
      <c r="K66" s="16">
        <v>13.1</v>
      </c>
      <c r="L66" s="16">
        <v>12.7</v>
      </c>
      <c r="M66" s="16">
        <v>12.3</v>
      </c>
      <c r="N66" s="16">
        <v>11.7</v>
      </c>
      <c r="O66" s="21"/>
      <c r="P66" s="18">
        <v>26.1</v>
      </c>
      <c r="Q66" s="45">
        <v>-5.3900000000000103</v>
      </c>
      <c r="R66" s="45">
        <v>3.7</v>
      </c>
      <c r="S66" s="45">
        <v>1.89</v>
      </c>
      <c r="T66" s="50">
        <v>-2.39</v>
      </c>
    </row>
    <row r="67" spans="1:20" ht="15.6" x14ac:dyDescent="0.25">
      <c r="A67" s="16">
        <v>26.2</v>
      </c>
      <c r="B67" s="16">
        <v>17.8</v>
      </c>
      <c r="C67" s="16">
        <v>17.399999999999999</v>
      </c>
      <c r="D67" s="16">
        <v>16.899999999999999</v>
      </c>
      <c r="E67" s="16">
        <v>16.399999999999999</v>
      </c>
      <c r="F67" s="16">
        <v>15.7</v>
      </c>
      <c r="G67" s="16">
        <v>15.1</v>
      </c>
      <c r="H67" s="16">
        <v>14.6</v>
      </c>
      <c r="I67" s="16">
        <v>14</v>
      </c>
      <c r="J67" s="16">
        <v>13.6</v>
      </c>
      <c r="K67" s="16">
        <v>13.2</v>
      </c>
      <c r="L67" s="16">
        <v>12.8</v>
      </c>
      <c r="M67" s="16">
        <v>12.4</v>
      </c>
      <c r="N67" s="16">
        <v>11.8</v>
      </c>
      <c r="O67" s="21"/>
      <c r="P67" s="18">
        <v>26.2</v>
      </c>
      <c r="Q67" s="45">
        <v>-5.3800000000000106</v>
      </c>
      <c r="R67" s="45">
        <v>3.7</v>
      </c>
      <c r="S67" s="45">
        <v>1.88</v>
      </c>
      <c r="T67" s="50">
        <v>-2.38</v>
      </c>
    </row>
    <row r="68" spans="1:20" ht="15.6" x14ac:dyDescent="0.25">
      <c r="A68" s="16">
        <v>26.3</v>
      </c>
      <c r="B68" s="16">
        <v>17.899999999999999</v>
      </c>
      <c r="C68" s="16">
        <v>17.5</v>
      </c>
      <c r="D68" s="16">
        <v>17</v>
      </c>
      <c r="E68" s="16">
        <v>16.5</v>
      </c>
      <c r="F68" s="16">
        <v>15.75</v>
      </c>
      <c r="G68" s="16">
        <v>15.2</v>
      </c>
      <c r="H68" s="16">
        <v>14.7</v>
      </c>
      <c r="I68" s="16">
        <v>14.1</v>
      </c>
      <c r="J68" s="16">
        <v>13.7</v>
      </c>
      <c r="K68" s="16">
        <v>13.25</v>
      </c>
      <c r="L68" s="16">
        <v>12.9</v>
      </c>
      <c r="M68" s="16">
        <v>12.5</v>
      </c>
      <c r="N68" s="16">
        <v>11.9</v>
      </c>
      <c r="O68" s="21"/>
      <c r="P68" s="18">
        <v>26.3</v>
      </c>
      <c r="Q68" s="45">
        <v>-5.3700000000000108</v>
      </c>
      <c r="R68" s="45">
        <v>3.7</v>
      </c>
      <c r="S68" s="45">
        <v>1.87</v>
      </c>
      <c r="T68" s="50">
        <v>-2.37</v>
      </c>
    </row>
    <row r="69" spans="1:20" ht="15.6" x14ac:dyDescent="0.25">
      <c r="A69" s="16">
        <v>26.4</v>
      </c>
      <c r="B69" s="16">
        <v>18</v>
      </c>
      <c r="C69" s="16">
        <v>17.600000000000001</v>
      </c>
      <c r="D69" s="16">
        <v>17.100000000000001</v>
      </c>
      <c r="E69" s="16">
        <v>16.600000000000001</v>
      </c>
      <c r="F69" s="16">
        <v>15.8</v>
      </c>
      <c r="G69" s="16">
        <v>15.3</v>
      </c>
      <c r="H69" s="16">
        <v>14.8</v>
      </c>
      <c r="I69" s="16">
        <v>14.2</v>
      </c>
      <c r="J69" s="16">
        <v>13.8</v>
      </c>
      <c r="K69" s="16">
        <v>13.3</v>
      </c>
      <c r="L69" s="16">
        <v>13</v>
      </c>
      <c r="M69" s="16">
        <v>12.6</v>
      </c>
      <c r="N69" s="16">
        <v>12</v>
      </c>
      <c r="O69" s="21"/>
      <c r="P69" s="18">
        <v>26.4</v>
      </c>
      <c r="Q69" s="45">
        <v>-5.360000000000011</v>
      </c>
      <c r="R69" s="45">
        <v>3.7</v>
      </c>
      <c r="S69" s="45">
        <v>1.86</v>
      </c>
      <c r="T69" s="50">
        <v>-2.36</v>
      </c>
    </row>
    <row r="70" spans="1:20" ht="15.6" x14ac:dyDescent="0.25">
      <c r="A70" s="16">
        <v>26.5</v>
      </c>
      <c r="B70" s="16">
        <v>18.149999999999999</v>
      </c>
      <c r="C70" s="16">
        <v>17.75</v>
      </c>
      <c r="D70" s="16">
        <v>17.25</v>
      </c>
      <c r="E70" s="16">
        <v>16.7</v>
      </c>
      <c r="F70" s="16">
        <v>15.95</v>
      </c>
      <c r="G70" s="16">
        <v>15.45</v>
      </c>
      <c r="H70" s="16">
        <v>14.9</v>
      </c>
      <c r="I70" s="16">
        <v>14.3</v>
      </c>
      <c r="J70" s="16">
        <v>13.9</v>
      </c>
      <c r="K70" s="16">
        <v>13.4</v>
      </c>
      <c r="L70" s="16">
        <v>13.1</v>
      </c>
      <c r="M70" s="16">
        <v>12.7</v>
      </c>
      <c r="N70" s="16">
        <v>12.05</v>
      </c>
      <c r="O70" s="21"/>
      <c r="P70" s="18">
        <v>26.5</v>
      </c>
      <c r="Q70" s="45">
        <v>-5.3500000000000112</v>
      </c>
      <c r="R70" s="45">
        <v>3.7</v>
      </c>
      <c r="S70" s="45">
        <v>1.85</v>
      </c>
      <c r="T70" s="50">
        <v>-2.35</v>
      </c>
    </row>
    <row r="71" spans="1:20" ht="15.6" x14ac:dyDescent="0.25">
      <c r="A71" s="16">
        <v>26.6</v>
      </c>
      <c r="B71" s="16">
        <v>18.3</v>
      </c>
      <c r="C71" s="16">
        <v>17.899999999999999</v>
      </c>
      <c r="D71" s="16">
        <v>17.399999999999999</v>
      </c>
      <c r="E71" s="16">
        <v>16.8</v>
      </c>
      <c r="F71" s="16">
        <v>16.100000000000001</v>
      </c>
      <c r="G71" s="16">
        <v>15.6</v>
      </c>
      <c r="H71" s="16">
        <v>15</v>
      </c>
      <c r="I71" s="16">
        <v>14.4</v>
      </c>
      <c r="J71" s="16">
        <v>14</v>
      </c>
      <c r="K71" s="16">
        <v>13.5</v>
      </c>
      <c r="L71" s="16">
        <v>13.2</v>
      </c>
      <c r="M71" s="16">
        <v>12.8</v>
      </c>
      <c r="N71" s="16">
        <v>12.1</v>
      </c>
      <c r="O71" s="21"/>
      <c r="P71" s="18">
        <v>26.6</v>
      </c>
      <c r="Q71" s="45">
        <v>-5.3400000000000114</v>
      </c>
      <c r="R71" s="45">
        <v>3.7</v>
      </c>
      <c r="S71" s="45">
        <v>1.84</v>
      </c>
      <c r="T71" s="50">
        <v>-2.34</v>
      </c>
    </row>
    <row r="72" spans="1:20" ht="15.6" x14ac:dyDescent="0.25">
      <c r="A72" s="16">
        <v>26.7</v>
      </c>
      <c r="B72" s="16">
        <v>18.45</v>
      </c>
      <c r="C72" s="16">
        <v>18.05</v>
      </c>
      <c r="D72" s="16">
        <v>17.55</v>
      </c>
      <c r="E72" s="16">
        <v>16.95</v>
      </c>
      <c r="F72" s="16">
        <v>16.25</v>
      </c>
      <c r="G72" s="16">
        <v>15.7</v>
      </c>
      <c r="H72" s="16">
        <v>15.15</v>
      </c>
      <c r="I72" s="16">
        <v>14.5</v>
      </c>
      <c r="J72" s="16">
        <v>14.1</v>
      </c>
      <c r="K72" s="16">
        <v>13.65</v>
      </c>
      <c r="L72" s="16">
        <v>13.3</v>
      </c>
      <c r="M72" s="16">
        <v>12.85</v>
      </c>
      <c r="N72" s="16">
        <v>12.2</v>
      </c>
      <c r="O72" s="21"/>
      <c r="P72" s="18">
        <v>26.7</v>
      </c>
      <c r="Q72" s="45">
        <v>-5.3300000000000116</v>
      </c>
      <c r="R72" s="45">
        <v>3.7</v>
      </c>
      <c r="S72" s="45">
        <v>1.83</v>
      </c>
      <c r="T72" s="50">
        <v>-2.33</v>
      </c>
    </row>
    <row r="73" spans="1:20" ht="15.6" x14ac:dyDescent="0.25">
      <c r="A73" s="16">
        <v>26.8</v>
      </c>
      <c r="B73" s="16">
        <v>18.600000000000001</v>
      </c>
      <c r="C73" s="16">
        <v>18.2</v>
      </c>
      <c r="D73" s="16">
        <v>17.7</v>
      </c>
      <c r="E73" s="16">
        <v>17.100000000000001</v>
      </c>
      <c r="F73" s="16">
        <v>16.399999999999999</v>
      </c>
      <c r="G73" s="16">
        <v>15.8</v>
      </c>
      <c r="H73" s="16">
        <v>15.3</v>
      </c>
      <c r="I73" s="16">
        <v>14.6</v>
      </c>
      <c r="J73" s="16">
        <v>14.2</v>
      </c>
      <c r="K73" s="16">
        <v>13.8</v>
      </c>
      <c r="L73" s="16">
        <v>13.4</v>
      </c>
      <c r="M73" s="16">
        <v>12.9</v>
      </c>
      <c r="N73" s="16">
        <v>12.3</v>
      </c>
      <c r="O73" s="21"/>
      <c r="P73" s="18">
        <v>26.8</v>
      </c>
      <c r="Q73" s="45">
        <v>-5.3200000000000118</v>
      </c>
      <c r="R73" s="45">
        <v>3.7</v>
      </c>
      <c r="S73" s="45">
        <v>1.82</v>
      </c>
      <c r="T73" s="50">
        <v>-2.3199999999999998</v>
      </c>
    </row>
    <row r="74" spans="1:20" ht="15.6" x14ac:dyDescent="0.25">
      <c r="A74" s="16">
        <v>26.9</v>
      </c>
      <c r="B74" s="16">
        <v>18.75</v>
      </c>
      <c r="C74" s="16">
        <v>18.350000000000001</v>
      </c>
      <c r="D74" s="16">
        <v>17.850000000000001</v>
      </c>
      <c r="E74" s="16">
        <v>17.25</v>
      </c>
      <c r="F74" s="16">
        <v>16.5</v>
      </c>
      <c r="G74" s="16">
        <v>15.95</v>
      </c>
      <c r="H74" s="16">
        <v>15.4</v>
      </c>
      <c r="I74" s="16">
        <v>14.7</v>
      </c>
      <c r="J74" s="16">
        <v>14.3</v>
      </c>
      <c r="K74" s="16">
        <v>13.9</v>
      </c>
      <c r="L74" s="16">
        <v>13.5</v>
      </c>
      <c r="M74" s="16">
        <v>13</v>
      </c>
      <c r="N74" s="16">
        <v>12.35</v>
      </c>
      <c r="O74" s="21"/>
      <c r="P74" s="18">
        <v>26.9</v>
      </c>
      <c r="Q74" s="45">
        <v>-5.310000000000012</v>
      </c>
      <c r="R74" s="45">
        <v>3.7</v>
      </c>
      <c r="S74" s="45">
        <v>1.81</v>
      </c>
      <c r="T74" s="50">
        <v>-2.31</v>
      </c>
    </row>
    <row r="75" spans="1:20" ht="15.6" x14ac:dyDescent="0.25">
      <c r="A75" s="16">
        <v>27</v>
      </c>
      <c r="B75" s="16">
        <v>18.899999999999999</v>
      </c>
      <c r="C75" s="16">
        <v>18.5</v>
      </c>
      <c r="D75" s="16">
        <v>18</v>
      </c>
      <c r="E75" s="16">
        <v>17.399999999999999</v>
      </c>
      <c r="F75" s="16">
        <v>16.600000000000001</v>
      </c>
      <c r="G75" s="16">
        <v>16.100000000000001</v>
      </c>
      <c r="H75" s="16">
        <v>15.5</v>
      </c>
      <c r="I75" s="16">
        <v>14.8</v>
      </c>
      <c r="J75" s="16">
        <v>14.4</v>
      </c>
      <c r="K75" s="16">
        <v>14</v>
      </c>
      <c r="L75" s="16">
        <v>13.6</v>
      </c>
      <c r="M75" s="16">
        <v>13.1</v>
      </c>
      <c r="N75" s="16">
        <v>12.4</v>
      </c>
      <c r="O75" s="21"/>
      <c r="P75" s="46">
        <v>27</v>
      </c>
      <c r="Q75" s="48">
        <v>-5.3000000000000123</v>
      </c>
      <c r="R75" s="48">
        <v>3.7</v>
      </c>
      <c r="S75" s="45">
        <v>1.8</v>
      </c>
      <c r="T75" s="50">
        <v>-2.2999999999999998</v>
      </c>
    </row>
    <row r="76" spans="1:20" ht="15.6" x14ac:dyDescent="0.25">
      <c r="A76" s="16">
        <v>27.1</v>
      </c>
      <c r="B76" s="16">
        <v>19</v>
      </c>
      <c r="C76" s="16">
        <v>18.600000000000001</v>
      </c>
      <c r="D76" s="16">
        <v>18.05</v>
      </c>
      <c r="E76" s="16">
        <v>17.5</v>
      </c>
      <c r="F76" s="16">
        <v>16.7</v>
      </c>
      <c r="G76" s="16">
        <v>16.149999999999999</v>
      </c>
      <c r="H76" s="16">
        <v>15.6</v>
      </c>
      <c r="I76" s="16">
        <v>14.9</v>
      </c>
      <c r="J76" s="16">
        <v>14.5</v>
      </c>
      <c r="K76" s="16">
        <v>14.05</v>
      </c>
      <c r="L76" s="16">
        <v>13.7</v>
      </c>
      <c r="M76" s="16">
        <v>13.2</v>
      </c>
      <c r="N76" s="16">
        <v>12.5</v>
      </c>
      <c r="O76" s="21"/>
      <c r="P76" s="18">
        <v>27.1</v>
      </c>
      <c r="Q76" s="45">
        <v>-5.2900000000000125</v>
      </c>
      <c r="R76" s="45">
        <v>3.69</v>
      </c>
      <c r="S76" s="45">
        <v>1.79</v>
      </c>
      <c r="T76" s="50">
        <v>-2.29</v>
      </c>
    </row>
    <row r="77" spans="1:20" ht="15.6" x14ac:dyDescent="0.25">
      <c r="A77" s="16">
        <v>27.2</v>
      </c>
      <c r="B77" s="16">
        <v>19.100000000000001</v>
      </c>
      <c r="C77" s="16">
        <v>18.7</v>
      </c>
      <c r="D77" s="16">
        <v>18.100000000000001</v>
      </c>
      <c r="E77" s="16">
        <v>17.600000000000001</v>
      </c>
      <c r="F77" s="16">
        <v>16.8</v>
      </c>
      <c r="G77" s="16">
        <v>16.2</v>
      </c>
      <c r="H77" s="16">
        <v>15.7</v>
      </c>
      <c r="I77" s="16">
        <v>15</v>
      </c>
      <c r="J77" s="16">
        <v>14.6</v>
      </c>
      <c r="K77" s="16">
        <v>14.1</v>
      </c>
      <c r="L77" s="16">
        <v>13.8</v>
      </c>
      <c r="M77" s="16">
        <v>13.3</v>
      </c>
      <c r="N77" s="16">
        <v>12.6</v>
      </c>
      <c r="O77" s="21"/>
      <c r="P77" s="18">
        <v>27.2</v>
      </c>
      <c r="Q77" s="45">
        <v>-5.2800000000000127</v>
      </c>
      <c r="R77" s="45">
        <v>3.68</v>
      </c>
      <c r="S77" s="45">
        <v>1.78</v>
      </c>
      <c r="T77" s="50">
        <v>-2.2799999999999998</v>
      </c>
    </row>
    <row r="78" spans="1:20" ht="15.6" x14ac:dyDescent="0.25">
      <c r="A78" s="16">
        <v>27.3</v>
      </c>
      <c r="B78" s="16">
        <v>19.25</v>
      </c>
      <c r="C78" s="16">
        <v>18.850000000000001</v>
      </c>
      <c r="D78" s="16">
        <v>18.25</v>
      </c>
      <c r="E78" s="16">
        <v>17.7</v>
      </c>
      <c r="F78" s="16">
        <v>16.899999999999999</v>
      </c>
      <c r="G78" s="16">
        <v>16.3</v>
      </c>
      <c r="H78" s="16">
        <v>15.8</v>
      </c>
      <c r="I78" s="16">
        <v>15.1</v>
      </c>
      <c r="J78" s="16">
        <v>14.7</v>
      </c>
      <c r="K78" s="16">
        <v>14.2</v>
      </c>
      <c r="L78" s="16">
        <v>13.9</v>
      </c>
      <c r="M78" s="16">
        <v>13.35</v>
      </c>
      <c r="N78" s="16">
        <v>12.65</v>
      </c>
      <c r="O78" s="21"/>
      <c r="P78" s="18">
        <v>27.3</v>
      </c>
      <c r="Q78" s="45">
        <v>-5.2700000000000129</v>
      </c>
      <c r="R78" s="45">
        <v>3.67</v>
      </c>
      <c r="S78" s="45">
        <v>1.77</v>
      </c>
      <c r="T78" s="50">
        <v>-2.27</v>
      </c>
    </row>
    <row r="79" spans="1:20" ht="15.6" x14ac:dyDescent="0.25">
      <c r="A79" s="16">
        <v>27.4</v>
      </c>
      <c r="B79" s="16">
        <v>19.399999999999999</v>
      </c>
      <c r="C79" s="16">
        <v>19</v>
      </c>
      <c r="D79" s="16">
        <v>18.399999999999999</v>
      </c>
      <c r="E79" s="16">
        <v>17.8</v>
      </c>
      <c r="F79" s="16">
        <v>17</v>
      </c>
      <c r="G79" s="16">
        <v>16.399999999999999</v>
      </c>
      <c r="H79" s="16">
        <v>15.9</v>
      </c>
      <c r="I79" s="16">
        <v>15.2</v>
      </c>
      <c r="J79" s="16">
        <v>14.8</v>
      </c>
      <c r="K79" s="16">
        <v>14.3</v>
      </c>
      <c r="L79" s="16">
        <v>14</v>
      </c>
      <c r="M79" s="16">
        <v>13.4</v>
      </c>
      <c r="N79" s="16">
        <v>12.7</v>
      </c>
      <c r="O79" s="21"/>
      <c r="P79" s="18">
        <v>27.4</v>
      </c>
      <c r="Q79" s="45">
        <v>-5.2600000000000131</v>
      </c>
      <c r="R79" s="45">
        <v>3.66</v>
      </c>
      <c r="S79" s="45">
        <v>1.76</v>
      </c>
      <c r="T79" s="50">
        <v>-2.2599999999999998</v>
      </c>
    </row>
    <row r="80" spans="1:20" ht="15.6" x14ac:dyDescent="0.25">
      <c r="A80" s="16">
        <v>27.5</v>
      </c>
      <c r="B80" s="16">
        <v>19.55</v>
      </c>
      <c r="C80" s="16">
        <v>19.149999999999999</v>
      </c>
      <c r="D80" s="16">
        <v>18.55</v>
      </c>
      <c r="E80" s="16">
        <v>17.899999999999999</v>
      </c>
      <c r="F80" s="16">
        <v>17.100000000000001</v>
      </c>
      <c r="G80" s="16">
        <v>16.5</v>
      </c>
      <c r="H80" s="16">
        <v>16</v>
      </c>
      <c r="I80" s="16">
        <v>15.3</v>
      </c>
      <c r="J80" s="16">
        <v>14.9</v>
      </c>
      <c r="K80" s="16">
        <v>14.4</v>
      </c>
      <c r="L80" s="16">
        <v>14.05</v>
      </c>
      <c r="M80" s="16">
        <v>13.5</v>
      </c>
      <c r="N80" s="16">
        <v>12.8</v>
      </c>
      <c r="O80" s="21"/>
      <c r="P80" s="18">
        <v>27.5</v>
      </c>
      <c r="Q80" s="45">
        <v>-5.2500000000000133</v>
      </c>
      <c r="R80" s="45">
        <v>3.65</v>
      </c>
      <c r="S80" s="45">
        <v>1.75</v>
      </c>
      <c r="T80" s="50">
        <v>-2.25</v>
      </c>
    </row>
    <row r="81" spans="1:20" ht="15.6" x14ac:dyDescent="0.25">
      <c r="A81" s="16">
        <v>27.6</v>
      </c>
      <c r="B81" s="16">
        <v>19.7</v>
      </c>
      <c r="C81" s="16">
        <v>19.3</v>
      </c>
      <c r="D81" s="16">
        <v>18.7</v>
      </c>
      <c r="E81" s="16">
        <v>18</v>
      </c>
      <c r="F81" s="16">
        <v>17.2</v>
      </c>
      <c r="G81" s="16">
        <v>16.600000000000001</v>
      </c>
      <c r="H81" s="16">
        <v>16.100000000000001</v>
      </c>
      <c r="I81" s="16">
        <v>15.4</v>
      </c>
      <c r="J81" s="16">
        <v>15</v>
      </c>
      <c r="K81" s="16">
        <v>14.5</v>
      </c>
      <c r="L81" s="16">
        <v>14.1</v>
      </c>
      <c r="M81" s="16">
        <v>13.6</v>
      </c>
      <c r="N81" s="16">
        <v>12.9</v>
      </c>
      <c r="O81" s="21"/>
      <c r="P81" s="18">
        <v>27.6</v>
      </c>
      <c r="Q81" s="45">
        <v>-5.2400000000000135</v>
      </c>
      <c r="R81" s="45">
        <v>3.64</v>
      </c>
      <c r="S81" s="45">
        <v>1.74</v>
      </c>
      <c r="T81" s="50">
        <v>-2.2400000000000002</v>
      </c>
    </row>
    <row r="82" spans="1:20" ht="15.6" x14ac:dyDescent="0.25">
      <c r="A82" s="16">
        <v>27.7</v>
      </c>
      <c r="B82" s="16">
        <v>19.850000000000001</v>
      </c>
      <c r="C82" s="16">
        <v>19.45</v>
      </c>
      <c r="D82" s="16">
        <v>18.850000000000001</v>
      </c>
      <c r="E82" s="16">
        <v>18.100000000000001</v>
      </c>
      <c r="F82" s="16">
        <v>17.3</v>
      </c>
      <c r="G82" s="16">
        <v>16.7</v>
      </c>
      <c r="H82" s="16">
        <v>16.2</v>
      </c>
      <c r="I82" s="16">
        <v>15.5</v>
      </c>
      <c r="J82" s="16">
        <v>15.1</v>
      </c>
      <c r="K82" s="16">
        <v>14.6</v>
      </c>
      <c r="L82" s="16">
        <v>14.15</v>
      </c>
      <c r="M82" s="16">
        <v>13.65</v>
      </c>
      <c r="N82" s="16">
        <v>12.95</v>
      </c>
      <c r="O82" s="21"/>
      <c r="P82" s="18">
        <v>27.7</v>
      </c>
      <c r="Q82" s="45">
        <v>-5.2300000000000137</v>
      </c>
      <c r="R82" s="45">
        <v>3.63</v>
      </c>
      <c r="S82" s="45">
        <v>1.73</v>
      </c>
      <c r="T82" s="50">
        <v>-2.23</v>
      </c>
    </row>
    <row r="83" spans="1:20" ht="15.6" x14ac:dyDescent="0.25">
      <c r="A83" s="16">
        <v>27.8</v>
      </c>
      <c r="B83" s="16">
        <v>20</v>
      </c>
      <c r="C83" s="16">
        <v>19.600000000000001</v>
      </c>
      <c r="D83" s="16">
        <v>19</v>
      </c>
      <c r="E83" s="16">
        <v>18.2</v>
      </c>
      <c r="F83" s="16">
        <v>17.399999999999999</v>
      </c>
      <c r="G83" s="16">
        <v>16.8</v>
      </c>
      <c r="H83" s="16">
        <v>16.3</v>
      </c>
      <c r="I83" s="16">
        <v>15.6</v>
      </c>
      <c r="J83" s="16">
        <v>15.2</v>
      </c>
      <c r="K83" s="16">
        <v>14.7</v>
      </c>
      <c r="L83" s="16">
        <v>14.2</v>
      </c>
      <c r="M83" s="16">
        <v>13.7</v>
      </c>
      <c r="N83" s="16">
        <v>13</v>
      </c>
      <c r="O83" s="21"/>
      <c r="P83" s="18">
        <v>27.8</v>
      </c>
      <c r="Q83" s="45">
        <v>-5.220000000000014</v>
      </c>
      <c r="R83" s="45">
        <v>3.62</v>
      </c>
      <c r="S83" s="45">
        <v>1.72</v>
      </c>
      <c r="T83" s="50">
        <v>-2.2200000000000002</v>
      </c>
    </row>
    <row r="84" spans="1:20" ht="15.6" x14ac:dyDescent="0.25">
      <c r="A84" s="16">
        <v>27.9</v>
      </c>
      <c r="B84" s="16">
        <v>20.149999999999999</v>
      </c>
      <c r="C84" s="16">
        <v>19.649999999999999</v>
      </c>
      <c r="D84" s="16">
        <v>19.100000000000001</v>
      </c>
      <c r="E84" s="16">
        <v>18.3</v>
      </c>
      <c r="F84" s="16">
        <v>17.5</v>
      </c>
      <c r="G84" s="16">
        <v>16.899999999999999</v>
      </c>
      <c r="H84" s="16">
        <v>16.399999999999999</v>
      </c>
      <c r="I84" s="16">
        <v>15.7</v>
      </c>
      <c r="J84" s="16">
        <v>15.3</v>
      </c>
      <c r="K84" s="16">
        <v>14.75</v>
      </c>
      <c r="L84" s="16">
        <v>14.3</v>
      </c>
      <c r="M84" s="16">
        <v>13.8</v>
      </c>
      <c r="N84" s="16">
        <v>13.1</v>
      </c>
      <c r="O84" s="21"/>
      <c r="P84" s="18">
        <v>27.9</v>
      </c>
      <c r="Q84" s="45">
        <v>-5.2100000000000142</v>
      </c>
      <c r="R84" s="45">
        <v>3.61</v>
      </c>
      <c r="S84" s="45">
        <v>1.71</v>
      </c>
      <c r="T84" s="50">
        <v>-2.21</v>
      </c>
    </row>
    <row r="85" spans="1:20" ht="15.6" x14ac:dyDescent="0.25">
      <c r="A85" s="16">
        <v>28</v>
      </c>
      <c r="B85" s="16">
        <v>20.3</v>
      </c>
      <c r="C85" s="16">
        <v>19.7</v>
      </c>
      <c r="D85" s="16">
        <v>19.2</v>
      </c>
      <c r="E85" s="16">
        <v>18.399999999999999</v>
      </c>
      <c r="F85" s="16">
        <v>17.600000000000001</v>
      </c>
      <c r="G85" s="16">
        <v>17</v>
      </c>
      <c r="H85" s="16">
        <v>16.5</v>
      </c>
      <c r="I85" s="16">
        <v>15.8</v>
      </c>
      <c r="J85" s="16">
        <v>15.4</v>
      </c>
      <c r="K85" s="16">
        <v>14.8</v>
      </c>
      <c r="L85" s="16">
        <v>14.4</v>
      </c>
      <c r="M85" s="16">
        <v>13.9</v>
      </c>
      <c r="N85" s="16">
        <v>13.2</v>
      </c>
      <c r="O85" s="21"/>
      <c r="P85" s="46">
        <v>28</v>
      </c>
      <c r="Q85" s="48">
        <v>-5.2000000000000144</v>
      </c>
      <c r="R85" s="48">
        <v>3.6</v>
      </c>
      <c r="S85" s="45">
        <v>1.7</v>
      </c>
      <c r="T85" s="50">
        <v>-2.2000000000000002</v>
      </c>
    </row>
    <row r="86" spans="1:20" ht="15.6" x14ac:dyDescent="0.25">
      <c r="A86" s="16">
        <v>28.1</v>
      </c>
      <c r="B86" s="16">
        <v>20.45</v>
      </c>
      <c r="C86" s="16">
        <v>19.850000000000001</v>
      </c>
      <c r="D86" s="16">
        <v>19.350000000000001</v>
      </c>
      <c r="E86" s="16">
        <v>18.5</v>
      </c>
      <c r="F86" s="16">
        <v>17.7</v>
      </c>
      <c r="G86" s="16">
        <v>17.100000000000001</v>
      </c>
      <c r="H86" s="16">
        <v>16.600000000000001</v>
      </c>
      <c r="I86" s="16">
        <v>15.9</v>
      </c>
      <c r="J86" s="16">
        <v>15.5</v>
      </c>
      <c r="K86" s="16">
        <v>14.9</v>
      </c>
      <c r="L86" s="16">
        <v>14.5</v>
      </c>
      <c r="M86" s="16">
        <v>13.95</v>
      </c>
      <c r="N86" s="16">
        <v>13.25</v>
      </c>
      <c r="O86" s="21"/>
      <c r="P86" s="18">
        <v>28.1</v>
      </c>
      <c r="Q86" s="45">
        <v>-5.1900000000000146</v>
      </c>
      <c r="R86" s="45">
        <v>3.6</v>
      </c>
      <c r="S86" s="45">
        <v>1.69</v>
      </c>
      <c r="T86" s="50">
        <v>-2.19</v>
      </c>
    </row>
    <row r="87" spans="1:20" ht="15.6" x14ac:dyDescent="0.25">
      <c r="A87" s="16">
        <v>28.2</v>
      </c>
      <c r="B87" s="16">
        <v>20.6</v>
      </c>
      <c r="C87" s="16">
        <v>20</v>
      </c>
      <c r="D87" s="16">
        <v>19.5</v>
      </c>
      <c r="E87" s="16">
        <v>18.600000000000001</v>
      </c>
      <c r="F87" s="16">
        <v>17.8</v>
      </c>
      <c r="G87" s="16">
        <v>17.2</v>
      </c>
      <c r="H87" s="16">
        <v>16.7</v>
      </c>
      <c r="I87" s="16">
        <v>16</v>
      </c>
      <c r="J87" s="16">
        <v>15.6</v>
      </c>
      <c r="K87" s="16">
        <v>15</v>
      </c>
      <c r="L87" s="16">
        <v>14.6</v>
      </c>
      <c r="M87" s="16">
        <v>14</v>
      </c>
      <c r="N87" s="16">
        <v>13.3</v>
      </c>
      <c r="O87" s="21"/>
      <c r="P87" s="18">
        <v>28.2</v>
      </c>
      <c r="Q87" s="45">
        <v>-5.1800000000000148</v>
      </c>
      <c r="R87" s="45">
        <v>3.6</v>
      </c>
      <c r="S87" s="45">
        <v>1.68</v>
      </c>
      <c r="T87" s="50">
        <v>-2.1800000000000002</v>
      </c>
    </row>
    <row r="88" spans="1:20" ht="15.6" x14ac:dyDescent="0.25">
      <c r="A88" s="16">
        <v>28.3</v>
      </c>
      <c r="B88" s="16">
        <v>20.75</v>
      </c>
      <c r="C88" s="16">
        <v>20.149999999999999</v>
      </c>
      <c r="D88" s="16">
        <v>19.600000000000001</v>
      </c>
      <c r="E88" s="16">
        <v>18.7</v>
      </c>
      <c r="F88" s="16">
        <v>17.899999999999999</v>
      </c>
      <c r="G88" s="16">
        <v>17.3</v>
      </c>
      <c r="H88" s="16">
        <v>16.8</v>
      </c>
      <c r="I88" s="16">
        <v>16.100000000000001</v>
      </c>
      <c r="J88" s="16">
        <v>15.7</v>
      </c>
      <c r="K88" s="16">
        <v>15.1</v>
      </c>
      <c r="L88" s="16">
        <v>14.7</v>
      </c>
      <c r="M88" s="16">
        <v>14.1</v>
      </c>
      <c r="N88" s="16">
        <v>13.4</v>
      </c>
      <c r="O88" s="21"/>
      <c r="P88" s="18">
        <v>28.3</v>
      </c>
      <c r="Q88" s="45">
        <v>-5.170000000000015</v>
      </c>
      <c r="R88" s="45">
        <v>3.6</v>
      </c>
      <c r="S88" s="45">
        <v>1.67</v>
      </c>
      <c r="T88" s="50">
        <v>-2.17</v>
      </c>
    </row>
    <row r="89" spans="1:20" ht="15.6" x14ac:dyDescent="0.25">
      <c r="A89" s="16">
        <v>28.4</v>
      </c>
      <c r="B89" s="16">
        <v>20.9</v>
      </c>
      <c r="C89" s="16">
        <v>20.3</v>
      </c>
      <c r="D89" s="16">
        <v>19.7</v>
      </c>
      <c r="E89" s="16">
        <v>18.8</v>
      </c>
      <c r="F89" s="16">
        <v>18</v>
      </c>
      <c r="G89" s="16">
        <v>17.399999999999999</v>
      </c>
      <c r="H89" s="16">
        <v>16.899999999999999</v>
      </c>
      <c r="I89" s="16">
        <v>16.2</v>
      </c>
      <c r="J89" s="16">
        <v>15.8</v>
      </c>
      <c r="K89" s="16">
        <v>15.2</v>
      </c>
      <c r="L89" s="16">
        <v>14.8</v>
      </c>
      <c r="M89" s="16">
        <v>14.2</v>
      </c>
      <c r="N89" s="16">
        <v>13.5</v>
      </c>
      <c r="O89" s="21"/>
      <c r="P89" s="18">
        <v>28.4</v>
      </c>
      <c r="Q89" s="45">
        <v>-5.1600000000000152</v>
      </c>
      <c r="R89" s="45">
        <v>3.6</v>
      </c>
      <c r="S89" s="45">
        <v>1.66</v>
      </c>
      <c r="T89" s="50">
        <v>-2.16</v>
      </c>
    </row>
    <row r="90" spans="1:20" ht="15.6" x14ac:dyDescent="0.25">
      <c r="A90" s="16">
        <v>28.5</v>
      </c>
      <c r="B90" s="16">
        <v>21.05</v>
      </c>
      <c r="C90" s="16">
        <v>20.45</v>
      </c>
      <c r="D90" s="16">
        <v>19.850000000000001</v>
      </c>
      <c r="E90" s="16">
        <v>18.95</v>
      </c>
      <c r="F90" s="16">
        <v>18.100000000000001</v>
      </c>
      <c r="G90" s="16">
        <v>17.5</v>
      </c>
      <c r="H90" s="16">
        <v>17</v>
      </c>
      <c r="I90" s="16">
        <v>16.3</v>
      </c>
      <c r="J90" s="16">
        <v>15.9</v>
      </c>
      <c r="K90" s="16">
        <v>15.3</v>
      </c>
      <c r="L90" s="16">
        <v>14.9</v>
      </c>
      <c r="M90" s="16">
        <v>14.25</v>
      </c>
      <c r="N90" s="16">
        <v>13.55</v>
      </c>
      <c r="O90" s="21"/>
      <c r="P90" s="18">
        <v>28.5</v>
      </c>
      <c r="Q90" s="45">
        <v>-5.1500000000000155</v>
      </c>
      <c r="R90" s="45">
        <v>3.6</v>
      </c>
      <c r="S90" s="45">
        <v>1.65</v>
      </c>
      <c r="T90" s="50">
        <v>-2.15</v>
      </c>
    </row>
    <row r="91" spans="1:20" ht="15.6" x14ac:dyDescent="0.25">
      <c r="A91" s="16">
        <v>28.6</v>
      </c>
      <c r="B91" s="16">
        <v>21.2</v>
      </c>
      <c r="C91" s="16">
        <v>20.6</v>
      </c>
      <c r="D91" s="16">
        <v>20</v>
      </c>
      <c r="E91" s="16">
        <v>19.100000000000001</v>
      </c>
      <c r="F91" s="16">
        <v>18.2</v>
      </c>
      <c r="G91" s="16">
        <v>17.600000000000001</v>
      </c>
      <c r="H91" s="16">
        <v>17.100000000000001</v>
      </c>
      <c r="I91" s="16">
        <v>16.399999999999999</v>
      </c>
      <c r="J91" s="16">
        <v>16</v>
      </c>
      <c r="K91" s="16">
        <v>15.4</v>
      </c>
      <c r="L91" s="16">
        <v>15</v>
      </c>
      <c r="M91" s="16">
        <v>14.3</v>
      </c>
      <c r="N91" s="16">
        <v>13.6</v>
      </c>
      <c r="O91" s="21"/>
      <c r="P91" s="18">
        <v>28.6</v>
      </c>
      <c r="Q91" s="45">
        <v>-5.1400000000000157</v>
      </c>
      <c r="R91" s="45">
        <v>3.6</v>
      </c>
      <c r="S91" s="45">
        <v>1.64</v>
      </c>
      <c r="T91" s="50">
        <v>-2.14</v>
      </c>
    </row>
    <row r="92" spans="1:20" ht="15.6" x14ac:dyDescent="0.25">
      <c r="A92" s="16">
        <v>28.7</v>
      </c>
      <c r="B92" s="16">
        <v>21.35</v>
      </c>
      <c r="C92" s="16">
        <v>20.75</v>
      </c>
      <c r="D92" s="16">
        <v>20.100000000000001</v>
      </c>
      <c r="E92" s="16">
        <v>19.25</v>
      </c>
      <c r="F92" s="16">
        <v>18.350000000000001</v>
      </c>
      <c r="G92" s="16">
        <v>17.7</v>
      </c>
      <c r="H92" s="16">
        <v>17.2</v>
      </c>
      <c r="I92" s="16">
        <v>16.5</v>
      </c>
      <c r="J92" s="16">
        <v>16.100000000000001</v>
      </c>
      <c r="K92" s="16">
        <v>15.5</v>
      </c>
      <c r="L92" s="16">
        <v>15.1</v>
      </c>
      <c r="M92" s="16">
        <v>14.4</v>
      </c>
      <c r="N92" s="16">
        <v>13.7</v>
      </c>
      <c r="O92" s="21"/>
      <c r="P92" s="18">
        <v>28.7</v>
      </c>
      <c r="Q92" s="45">
        <v>-5.1300000000000159</v>
      </c>
      <c r="R92" s="45">
        <v>3.6</v>
      </c>
      <c r="S92" s="45">
        <v>1.63</v>
      </c>
      <c r="T92" s="50">
        <v>-2.13</v>
      </c>
    </row>
    <row r="93" spans="1:20" ht="15.6" x14ac:dyDescent="0.25">
      <c r="A93" s="16">
        <v>28.8</v>
      </c>
      <c r="B93" s="16">
        <v>21.5</v>
      </c>
      <c r="C93" s="16">
        <v>20.9</v>
      </c>
      <c r="D93" s="16">
        <v>20.2</v>
      </c>
      <c r="E93" s="16">
        <v>19.399999999999999</v>
      </c>
      <c r="F93" s="16">
        <v>18.5</v>
      </c>
      <c r="G93" s="16">
        <v>17.8</v>
      </c>
      <c r="H93" s="16">
        <v>17.3</v>
      </c>
      <c r="I93" s="16">
        <v>16.600000000000001</v>
      </c>
      <c r="J93" s="16">
        <v>16.2</v>
      </c>
      <c r="K93" s="16">
        <v>15.6</v>
      </c>
      <c r="L93" s="16">
        <v>15.2</v>
      </c>
      <c r="M93" s="16">
        <v>14.5</v>
      </c>
      <c r="N93" s="16">
        <v>13.8</v>
      </c>
      <c r="O93" s="21"/>
      <c r="P93" s="18">
        <v>28.8</v>
      </c>
      <c r="Q93" s="45">
        <v>-5.1200000000000161</v>
      </c>
      <c r="R93" s="45">
        <v>3.6</v>
      </c>
      <c r="S93" s="45">
        <v>1.62</v>
      </c>
      <c r="T93" s="50">
        <v>-2.12</v>
      </c>
    </row>
    <row r="94" spans="1:20" ht="15.6" x14ac:dyDescent="0.25">
      <c r="A94" s="16">
        <v>28.9</v>
      </c>
      <c r="B94" s="16">
        <v>21.65</v>
      </c>
      <c r="C94" s="16">
        <v>21</v>
      </c>
      <c r="D94" s="16">
        <v>20.350000000000001</v>
      </c>
      <c r="E94" s="16">
        <v>19.5</v>
      </c>
      <c r="F94" s="16">
        <v>18.600000000000001</v>
      </c>
      <c r="G94" s="16">
        <v>17.95</v>
      </c>
      <c r="H94" s="16">
        <v>17.399999999999999</v>
      </c>
      <c r="I94" s="16">
        <v>16.7</v>
      </c>
      <c r="J94" s="16">
        <v>16.3</v>
      </c>
      <c r="K94" s="16">
        <v>15.7</v>
      </c>
      <c r="L94" s="16">
        <v>15.3</v>
      </c>
      <c r="M94" s="16">
        <v>14.55</v>
      </c>
      <c r="N94" s="16">
        <v>13.85</v>
      </c>
      <c r="O94" s="21"/>
      <c r="P94" s="18">
        <v>28.9</v>
      </c>
      <c r="Q94" s="45">
        <v>-5.1100000000000163</v>
      </c>
      <c r="R94" s="45">
        <v>3.6</v>
      </c>
      <c r="S94" s="45">
        <v>1.61</v>
      </c>
      <c r="T94" s="50">
        <v>-2.11</v>
      </c>
    </row>
    <row r="95" spans="1:20" ht="15.6" x14ac:dyDescent="0.25">
      <c r="A95" s="16">
        <v>29</v>
      </c>
      <c r="B95" s="16">
        <v>21.8</v>
      </c>
      <c r="C95" s="16">
        <v>21.1</v>
      </c>
      <c r="D95" s="16">
        <v>20.5</v>
      </c>
      <c r="E95" s="16">
        <v>19.600000000000001</v>
      </c>
      <c r="F95" s="16">
        <v>18.7</v>
      </c>
      <c r="G95" s="16">
        <v>18.100000000000001</v>
      </c>
      <c r="H95" s="16">
        <v>17.5</v>
      </c>
      <c r="I95" s="16">
        <v>16.8</v>
      </c>
      <c r="J95" s="16">
        <v>16.399999999999999</v>
      </c>
      <c r="K95" s="16">
        <v>15.8</v>
      </c>
      <c r="L95" s="16">
        <v>15.4</v>
      </c>
      <c r="M95" s="16">
        <v>14.6</v>
      </c>
      <c r="N95" s="16">
        <v>13.9</v>
      </c>
      <c r="O95" s="21"/>
      <c r="P95" s="46">
        <v>29</v>
      </c>
      <c r="Q95" s="48">
        <v>-5.1000000000000165</v>
      </c>
      <c r="R95" s="48">
        <v>3.6</v>
      </c>
      <c r="S95" s="45">
        <v>1.6</v>
      </c>
      <c r="T95" s="50">
        <v>-2.1</v>
      </c>
    </row>
    <row r="96" spans="1:20" ht="15.6" x14ac:dyDescent="0.25">
      <c r="A96" s="16">
        <v>29.1</v>
      </c>
      <c r="B96" s="16">
        <v>21.95</v>
      </c>
      <c r="C96" s="16">
        <v>21.25</v>
      </c>
      <c r="D96" s="16">
        <v>20.65</v>
      </c>
      <c r="E96" s="16">
        <v>19.75</v>
      </c>
      <c r="F96" s="16">
        <v>18.850000000000001</v>
      </c>
      <c r="G96" s="16">
        <v>18.2</v>
      </c>
      <c r="H96" s="16">
        <v>17.600000000000001</v>
      </c>
      <c r="I96" s="16">
        <v>16.899999999999999</v>
      </c>
      <c r="J96" s="16">
        <v>16.5</v>
      </c>
      <c r="K96" s="16">
        <v>15.9</v>
      </c>
      <c r="L96" s="16">
        <v>15.5</v>
      </c>
      <c r="M96" s="16">
        <v>14.7</v>
      </c>
      <c r="N96" s="16">
        <v>14</v>
      </c>
      <c r="O96" s="21"/>
      <c r="P96" s="18">
        <v>29.1</v>
      </c>
      <c r="Q96" s="45">
        <v>-5.0900000000000167</v>
      </c>
      <c r="R96" s="45">
        <v>3.59</v>
      </c>
      <c r="S96" s="45">
        <v>1.59</v>
      </c>
      <c r="T96" s="50">
        <v>-2.09</v>
      </c>
    </row>
    <row r="97" spans="1:20" ht="15.6" x14ac:dyDescent="0.25">
      <c r="A97" s="16">
        <v>29.2</v>
      </c>
      <c r="B97" s="16">
        <v>22.1</v>
      </c>
      <c r="C97" s="16">
        <v>21.4</v>
      </c>
      <c r="D97" s="16">
        <v>20.8</v>
      </c>
      <c r="E97" s="16">
        <v>19.899999999999999</v>
      </c>
      <c r="F97" s="16">
        <v>19</v>
      </c>
      <c r="G97" s="16">
        <v>18.3</v>
      </c>
      <c r="H97" s="16">
        <v>17.7</v>
      </c>
      <c r="I97" s="16">
        <v>17</v>
      </c>
      <c r="J97" s="16">
        <v>16.600000000000001</v>
      </c>
      <c r="K97" s="16">
        <v>16</v>
      </c>
      <c r="L97" s="16">
        <v>15.6</v>
      </c>
      <c r="M97" s="16">
        <v>14.8</v>
      </c>
      <c r="N97" s="16">
        <v>14.1</v>
      </c>
      <c r="O97" s="21"/>
      <c r="P97" s="18">
        <v>29.2</v>
      </c>
      <c r="Q97" s="45">
        <v>-5.0800000000000169</v>
      </c>
      <c r="R97" s="45">
        <v>3.58</v>
      </c>
      <c r="S97" s="45">
        <v>1.58</v>
      </c>
      <c r="T97" s="50">
        <v>-2.08</v>
      </c>
    </row>
    <row r="98" spans="1:20" ht="15.6" x14ac:dyDescent="0.25">
      <c r="A98" s="16">
        <v>29.3</v>
      </c>
      <c r="B98" s="16">
        <v>22.25</v>
      </c>
      <c r="C98" s="16">
        <v>21.55</v>
      </c>
      <c r="D98" s="16">
        <v>20.95</v>
      </c>
      <c r="E98" s="16">
        <v>20.05</v>
      </c>
      <c r="F98" s="16">
        <v>19.149999999999999</v>
      </c>
      <c r="G98" s="16">
        <v>18.45</v>
      </c>
      <c r="H98" s="16">
        <v>17.8</v>
      </c>
      <c r="I98" s="16">
        <v>17.100000000000001</v>
      </c>
      <c r="J98" s="16">
        <v>16.7</v>
      </c>
      <c r="K98" s="16">
        <v>16.100000000000001</v>
      </c>
      <c r="L98" s="16">
        <v>15.7</v>
      </c>
      <c r="M98" s="16">
        <v>14.9</v>
      </c>
      <c r="N98" s="16">
        <v>14.15</v>
      </c>
      <c r="O98" s="21"/>
      <c r="P98" s="18">
        <v>29.3</v>
      </c>
      <c r="Q98" s="45">
        <v>-5.0700000000000172</v>
      </c>
      <c r="R98" s="45">
        <v>3.57</v>
      </c>
      <c r="S98" s="45">
        <v>1.57</v>
      </c>
      <c r="T98" s="50">
        <v>-2.0699999999999998</v>
      </c>
    </row>
    <row r="99" spans="1:20" ht="15.6" x14ac:dyDescent="0.25">
      <c r="A99" s="16">
        <v>29.4</v>
      </c>
      <c r="B99" s="16">
        <v>22.4</v>
      </c>
      <c r="C99" s="16">
        <v>21.7</v>
      </c>
      <c r="D99" s="16">
        <v>21.1</v>
      </c>
      <c r="E99" s="16">
        <v>20.2</v>
      </c>
      <c r="F99" s="16">
        <v>19.3</v>
      </c>
      <c r="G99" s="16">
        <v>18.600000000000001</v>
      </c>
      <c r="H99" s="16">
        <v>17.899999999999999</v>
      </c>
      <c r="I99" s="16">
        <v>17.2</v>
      </c>
      <c r="J99" s="16">
        <v>16.8</v>
      </c>
      <c r="K99" s="16">
        <v>16.2</v>
      </c>
      <c r="L99" s="16">
        <v>15.8</v>
      </c>
      <c r="M99" s="16">
        <v>15</v>
      </c>
      <c r="N99" s="16">
        <v>14.2</v>
      </c>
      <c r="O99" s="21"/>
      <c r="P99" s="18">
        <v>29.4</v>
      </c>
      <c r="Q99" s="45">
        <v>-5.0600000000000174</v>
      </c>
      <c r="R99" s="45">
        <v>3.56</v>
      </c>
      <c r="S99" s="45">
        <v>1.56</v>
      </c>
      <c r="T99" s="50">
        <v>-2.06</v>
      </c>
    </row>
    <row r="100" spans="1:20" ht="15.6" x14ac:dyDescent="0.25">
      <c r="A100" s="16">
        <v>29.5</v>
      </c>
      <c r="B100" s="16">
        <v>22.55</v>
      </c>
      <c r="C100" s="16">
        <v>21.85</v>
      </c>
      <c r="D100" s="16">
        <v>21.2</v>
      </c>
      <c r="E100" s="16">
        <v>20.3</v>
      </c>
      <c r="F100" s="16">
        <v>19.399999999999999</v>
      </c>
      <c r="G100" s="16">
        <v>18.7</v>
      </c>
      <c r="H100" s="16">
        <v>18.05</v>
      </c>
      <c r="I100" s="16">
        <v>17.350000000000001</v>
      </c>
      <c r="J100" s="16">
        <v>16.899999999999999</v>
      </c>
      <c r="K100" s="16">
        <v>16.3</v>
      </c>
      <c r="L100" s="16">
        <v>15.9</v>
      </c>
      <c r="M100" s="16">
        <v>15.05</v>
      </c>
      <c r="N100" s="16">
        <v>14.3</v>
      </c>
      <c r="O100" s="21"/>
      <c r="P100" s="18">
        <v>29.5</v>
      </c>
      <c r="Q100" s="45">
        <v>-5.0500000000000176</v>
      </c>
      <c r="R100" s="45">
        <v>3.55</v>
      </c>
      <c r="S100" s="45">
        <v>1.55</v>
      </c>
      <c r="T100" s="50">
        <v>-2.0499999999999998</v>
      </c>
    </row>
    <row r="101" spans="1:20" ht="15.6" x14ac:dyDescent="0.25">
      <c r="A101" s="16">
        <v>29.6</v>
      </c>
      <c r="B101" s="16">
        <v>22.7</v>
      </c>
      <c r="C101" s="16">
        <v>22</v>
      </c>
      <c r="D101" s="16">
        <v>21.3</v>
      </c>
      <c r="E101" s="16">
        <v>20.399999999999999</v>
      </c>
      <c r="F101" s="16">
        <v>19.5</v>
      </c>
      <c r="G101" s="16">
        <v>18.8</v>
      </c>
      <c r="H101" s="16">
        <v>18.2</v>
      </c>
      <c r="I101" s="16">
        <v>17.5</v>
      </c>
      <c r="J101" s="16">
        <v>17</v>
      </c>
      <c r="K101" s="16">
        <v>16.399999999999999</v>
      </c>
      <c r="L101" s="16">
        <v>16</v>
      </c>
      <c r="M101" s="16">
        <v>15.1</v>
      </c>
      <c r="N101" s="16">
        <v>14.4</v>
      </c>
      <c r="O101" s="21"/>
      <c r="P101" s="18">
        <v>29.6</v>
      </c>
      <c r="Q101" s="45">
        <v>-5.0400000000000178</v>
      </c>
      <c r="R101" s="45">
        <v>3.54</v>
      </c>
      <c r="S101" s="45">
        <v>1.54</v>
      </c>
      <c r="T101" s="50">
        <v>-2.04</v>
      </c>
    </row>
    <row r="102" spans="1:20" ht="15.6" x14ac:dyDescent="0.25">
      <c r="A102" s="16">
        <v>29.7</v>
      </c>
      <c r="B102" s="16">
        <v>22.85</v>
      </c>
      <c r="C102" s="16">
        <v>22.15</v>
      </c>
      <c r="D102" s="16">
        <v>21.45</v>
      </c>
      <c r="E102" s="16">
        <v>20.55</v>
      </c>
      <c r="F102" s="16">
        <v>19.649999999999999</v>
      </c>
      <c r="G102" s="16">
        <v>18.95</v>
      </c>
      <c r="H102" s="16">
        <v>18.3</v>
      </c>
      <c r="I102" s="16">
        <v>17.600000000000001</v>
      </c>
      <c r="J102" s="16">
        <v>17.100000000000001</v>
      </c>
      <c r="K102" s="16">
        <v>16.5</v>
      </c>
      <c r="L102" s="16">
        <v>16.100000000000001</v>
      </c>
      <c r="M102" s="16">
        <v>15.2</v>
      </c>
      <c r="N102" s="16">
        <v>14.45</v>
      </c>
      <c r="O102" s="21"/>
      <c r="P102" s="18">
        <v>29.7</v>
      </c>
      <c r="Q102" s="45">
        <v>-5.030000000000018</v>
      </c>
      <c r="R102" s="45">
        <v>3.53</v>
      </c>
      <c r="S102" s="45">
        <v>1.53</v>
      </c>
      <c r="T102" s="50">
        <v>-2.0299999999999998</v>
      </c>
    </row>
    <row r="103" spans="1:20" ht="15.6" x14ac:dyDescent="0.25">
      <c r="A103" s="16">
        <v>29.8</v>
      </c>
      <c r="B103" s="16">
        <v>23</v>
      </c>
      <c r="C103" s="16">
        <v>22.3</v>
      </c>
      <c r="D103" s="16">
        <v>21.6</v>
      </c>
      <c r="E103" s="16">
        <v>20.7</v>
      </c>
      <c r="F103" s="16">
        <v>19.8</v>
      </c>
      <c r="G103" s="16">
        <v>19.100000000000001</v>
      </c>
      <c r="H103" s="16">
        <v>18.399999999999999</v>
      </c>
      <c r="I103" s="16">
        <v>17.7</v>
      </c>
      <c r="J103" s="16">
        <v>17.2</v>
      </c>
      <c r="K103" s="16">
        <v>16.600000000000001</v>
      </c>
      <c r="L103" s="16">
        <v>16.2</v>
      </c>
      <c r="M103" s="16">
        <v>15.3</v>
      </c>
      <c r="N103" s="16">
        <v>14.5</v>
      </c>
      <c r="O103" s="21"/>
      <c r="P103" s="18">
        <v>29.8</v>
      </c>
      <c r="Q103" s="45">
        <v>-5.0200000000000182</v>
      </c>
      <c r="R103" s="45">
        <v>3.52</v>
      </c>
      <c r="S103" s="45">
        <v>1.52</v>
      </c>
      <c r="T103" s="50">
        <v>-2.02</v>
      </c>
    </row>
    <row r="104" spans="1:20" ht="15.6" x14ac:dyDescent="0.25">
      <c r="A104" s="16">
        <v>29.9</v>
      </c>
      <c r="B104" s="16">
        <v>23.15</v>
      </c>
      <c r="C104" s="16">
        <v>22.45</v>
      </c>
      <c r="D104" s="16">
        <v>21.75</v>
      </c>
      <c r="E104" s="16">
        <v>20.85</v>
      </c>
      <c r="F104" s="16">
        <v>19.899999999999999</v>
      </c>
      <c r="G104" s="16">
        <v>19.2</v>
      </c>
      <c r="H104" s="16">
        <v>18.5</v>
      </c>
      <c r="I104" s="16">
        <v>17.8</v>
      </c>
      <c r="J104" s="16">
        <v>17.3</v>
      </c>
      <c r="K104" s="16">
        <v>16.7</v>
      </c>
      <c r="L104" s="16">
        <v>16.3</v>
      </c>
      <c r="M104" s="16">
        <v>15.35</v>
      </c>
      <c r="N104" s="16">
        <v>14.6</v>
      </c>
      <c r="O104" s="21"/>
      <c r="P104" s="18">
        <v>29.9</v>
      </c>
      <c r="Q104" s="45">
        <v>-5.0100000000000184</v>
      </c>
      <c r="R104" s="45">
        <v>3.51</v>
      </c>
      <c r="S104" s="45">
        <v>1.51</v>
      </c>
      <c r="T104" s="50">
        <v>-2.0099999999999998</v>
      </c>
    </row>
    <row r="105" spans="1:20" ht="15.6" x14ac:dyDescent="0.25">
      <c r="A105" s="16">
        <v>30</v>
      </c>
      <c r="B105" s="16">
        <v>23.3</v>
      </c>
      <c r="C105" s="16">
        <v>22.6</v>
      </c>
      <c r="D105" s="16">
        <v>21.9</v>
      </c>
      <c r="E105" s="16">
        <v>21</v>
      </c>
      <c r="F105" s="16">
        <v>20</v>
      </c>
      <c r="G105" s="16">
        <v>19.3</v>
      </c>
      <c r="H105" s="16">
        <v>18.600000000000001</v>
      </c>
      <c r="I105" s="16">
        <v>17.899999999999999</v>
      </c>
      <c r="J105" s="16">
        <v>17.399999999999999</v>
      </c>
      <c r="K105" s="16">
        <v>16.8</v>
      </c>
      <c r="L105" s="16">
        <v>16.399999999999999</v>
      </c>
      <c r="M105" s="16">
        <v>15.4</v>
      </c>
      <c r="N105" s="16">
        <v>14.7</v>
      </c>
      <c r="O105" s="21"/>
      <c r="P105" s="46">
        <v>30</v>
      </c>
      <c r="Q105" s="48">
        <v>-5.0000000000000187</v>
      </c>
      <c r="R105" s="48">
        <v>3.5</v>
      </c>
      <c r="S105" s="45">
        <v>1.5</v>
      </c>
      <c r="T105" s="50">
        <v>-2</v>
      </c>
    </row>
    <row r="106" spans="1:20" ht="15.6" x14ac:dyDescent="0.25">
      <c r="A106" s="16">
        <v>30.1</v>
      </c>
      <c r="B106" s="16">
        <v>23.45</v>
      </c>
      <c r="C106" s="16">
        <v>22.75</v>
      </c>
      <c r="D106" s="16">
        <v>22.05</v>
      </c>
      <c r="E106" s="16">
        <v>21.1</v>
      </c>
      <c r="F106" s="16">
        <v>20.149999999999999</v>
      </c>
      <c r="G106" s="16">
        <v>19.45</v>
      </c>
      <c r="H106" s="16">
        <v>18.75</v>
      </c>
      <c r="I106" s="16">
        <v>18.05</v>
      </c>
      <c r="J106" s="16">
        <v>17.5</v>
      </c>
      <c r="K106" s="16">
        <v>16.899999999999999</v>
      </c>
      <c r="L106" s="16">
        <v>16.5</v>
      </c>
      <c r="M106" s="16">
        <v>15.5</v>
      </c>
      <c r="N106" s="16">
        <v>14.8</v>
      </c>
      <c r="O106" s="21"/>
      <c r="P106" s="18">
        <v>30.1</v>
      </c>
      <c r="Q106" s="45">
        <v>-4.9900000000000189</v>
      </c>
      <c r="R106" s="45">
        <v>3.5</v>
      </c>
      <c r="S106" s="45">
        <v>1.49</v>
      </c>
      <c r="T106" s="50">
        <v>-1.99</v>
      </c>
    </row>
    <row r="107" spans="1:20" ht="15.6" x14ac:dyDescent="0.25">
      <c r="A107" s="16">
        <v>30.2</v>
      </c>
      <c r="B107" s="16">
        <v>23.6</v>
      </c>
      <c r="C107" s="16">
        <v>22.9</v>
      </c>
      <c r="D107" s="16">
        <v>22.2</v>
      </c>
      <c r="E107" s="16">
        <v>21.2</v>
      </c>
      <c r="F107" s="16">
        <v>20.3</v>
      </c>
      <c r="G107" s="16">
        <v>19.600000000000001</v>
      </c>
      <c r="H107" s="16">
        <v>18.899999999999999</v>
      </c>
      <c r="I107" s="16">
        <v>18.2</v>
      </c>
      <c r="J107" s="16">
        <v>17.600000000000001</v>
      </c>
      <c r="K107" s="16">
        <v>17</v>
      </c>
      <c r="L107" s="16">
        <v>16.600000000000001</v>
      </c>
      <c r="M107" s="16">
        <v>15.6</v>
      </c>
      <c r="N107" s="16">
        <v>14.9</v>
      </c>
      <c r="O107" s="21"/>
      <c r="P107" s="18">
        <v>30.2</v>
      </c>
      <c r="Q107" s="45">
        <v>-4.9800000000000191</v>
      </c>
      <c r="R107" s="45">
        <v>3.5</v>
      </c>
      <c r="S107" s="45">
        <v>1.48</v>
      </c>
      <c r="T107" s="50">
        <v>-1.98</v>
      </c>
    </row>
    <row r="108" spans="1:20" ht="15.6" x14ac:dyDescent="0.25">
      <c r="A108" s="16">
        <v>30.3</v>
      </c>
      <c r="B108" s="16">
        <v>23.75</v>
      </c>
      <c r="C108" s="16">
        <v>23.05</v>
      </c>
      <c r="D108" s="16">
        <v>22.35</v>
      </c>
      <c r="E108" s="16">
        <v>21.35</v>
      </c>
      <c r="F108" s="16">
        <v>20.45</v>
      </c>
      <c r="G108" s="16">
        <v>19.7</v>
      </c>
      <c r="H108" s="16">
        <v>19</v>
      </c>
      <c r="I108" s="16">
        <v>18.3</v>
      </c>
      <c r="J108" s="16">
        <v>17.7</v>
      </c>
      <c r="K108" s="16">
        <v>17.100000000000001</v>
      </c>
      <c r="L108" s="16">
        <v>16.7</v>
      </c>
      <c r="M108" s="16">
        <v>15.7</v>
      </c>
      <c r="N108" s="16">
        <v>15</v>
      </c>
      <c r="O108" s="21"/>
      <c r="P108" s="18">
        <v>30.3</v>
      </c>
      <c r="Q108" s="45">
        <v>-4.9700000000000193</v>
      </c>
      <c r="R108" s="45">
        <v>3.5</v>
      </c>
      <c r="S108" s="45">
        <v>1.47</v>
      </c>
      <c r="T108" s="50">
        <v>-1.97</v>
      </c>
    </row>
    <row r="109" spans="1:20" ht="15.6" x14ac:dyDescent="0.25">
      <c r="A109" s="16">
        <v>30.4</v>
      </c>
      <c r="B109" s="16">
        <v>23.9</v>
      </c>
      <c r="C109" s="16">
        <v>23.2</v>
      </c>
      <c r="D109" s="16">
        <v>22.5</v>
      </c>
      <c r="E109" s="16">
        <v>21.5</v>
      </c>
      <c r="F109" s="16">
        <v>20.6</v>
      </c>
      <c r="G109" s="16">
        <v>19.8</v>
      </c>
      <c r="H109" s="16">
        <v>19.100000000000001</v>
      </c>
      <c r="I109" s="16">
        <v>18.399999999999999</v>
      </c>
      <c r="J109" s="16">
        <v>17.8</v>
      </c>
      <c r="K109" s="16">
        <v>17.2</v>
      </c>
      <c r="L109" s="16">
        <v>16.8</v>
      </c>
      <c r="M109" s="16">
        <v>15.8</v>
      </c>
      <c r="N109" s="16">
        <v>15.1</v>
      </c>
      <c r="O109" s="21"/>
      <c r="P109" s="18">
        <v>30.4</v>
      </c>
      <c r="Q109" s="45">
        <v>-4.9600000000000195</v>
      </c>
      <c r="R109" s="45">
        <v>3.5</v>
      </c>
      <c r="S109" s="45">
        <v>1.46</v>
      </c>
      <c r="T109" s="50">
        <v>-1.96</v>
      </c>
    </row>
    <row r="110" spans="1:20" ht="15.6" x14ac:dyDescent="0.25">
      <c r="A110" s="16">
        <v>30.5</v>
      </c>
      <c r="B110" s="16">
        <v>24.1</v>
      </c>
      <c r="C110" s="16">
        <v>23.4</v>
      </c>
      <c r="D110" s="16">
        <v>22.65</v>
      </c>
      <c r="E110" s="16">
        <v>21.7</v>
      </c>
      <c r="F110" s="16">
        <v>20.75</v>
      </c>
      <c r="G110" s="16">
        <v>20</v>
      </c>
      <c r="H110" s="16">
        <v>19.25</v>
      </c>
      <c r="I110" s="16">
        <v>18.55</v>
      </c>
      <c r="J110" s="16">
        <v>17.899999999999999</v>
      </c>
      <c r="K110" s="16">
        <v>17.350000000000001</v>
      </c>
      <c r="L110" s="16">
        <v>16.899999999999999</v>
      </c>
      <c r="M110" s="16">
        <v>15.9</v>
      </c>
      <c r="N110" s="16">
        <v>15.15</v>
      </c>
      <c r="O110" s="21"/>
      <c r="P110" s="18">
        <v>30.5</v>
      </c>
      <c r="Q110" s="45">
        <v>-4.9500000000000197</v>
      </c>
      <c r="R110" s="45">
        <v>3.5</v>
      </c>
      <c r="S110" s="45">
        <v>1.45</v>
      </c>
      <c r="T110" s="50">
        <v>-1.95</v>
      </c>
    </row>
    <row r="111" spans="1:20" ht="15.6" x14ac:dyDescent="0.25">
      <c r="A111" s="16">
        <v>30.6</v>
      </c>
      <c r="B111" s="16">
        <v>24.3</v>
      </c>
      <c r="C111" s="16">
        <v>23.6</v>
      </c>
      <c r="D111" s="16">
        <v>22.8</v>
      </c>
      <c r="E111" s="16">
        <v>21.9</v>
      </c>
      <c r="F111" s="16">
        <v>20.9</v>
      </c>
      <c r="G111" s="16">
        <v>20.2</v>
      </c>
      <c r="H111" s="16">
        <v>19.399999999999999</v>
      </c>
      <c r="I111" s="16">
        <v>18.7</v>
      </c>
      <c r="J111" s="16">
        <v>18</v>
      </c>
      <c r="K111" s="16">
        <v>17.5</v>
      </c>
      <c r="L111" s="16">
        <v>17</v>
      </c>
      <c r="M111" s="16">
        <v>16</v>
      </c>
      <c r="N111" s="16">
        <v>15.2</v>
      </c>
      <c r="O111" s="21"/>
      <c r="P111" s="18">
        <v>30.6</v>
      </c>
      <c r="Q111" s="45">
        <v>-4.9400000000000199</v>
      </c>
      <c r="R111" s="45">
        <v>3.5</v>
      </c>
      <c r="S111" s="45">
        <v>1.44</v>
      </c>
      <c r="T111" s="50">
        <v>-1.94</v>
      </c>
    </row>
    <row r="112" spans="1:20" ht="15.6" x14ac:dyDescent="0.25">
      <c r="A112" s="16">
        <v>30.7</v>
      </c>
      <c r="B112" s="16">
        <v>24.45</v>
      </c>
      <c r="C112" s="16">
        <v>23.75</v>
      </c>
      <c r="D112" s="16">
        <v>22.95</v>
      </c>
      <c r="E112" s="16">
        <v>22</v>
      </c>
      <c r="F112" s="16">
        <v>21.05</v>
      </c>
      <c r="G112" s="16">
        <v>20.3</v>
      </c>
      <c r="H112" s="16">
        <v>19.55</v>
      </c>
      <c r="I112" s="16">
        <v>18.8</v>
      </c>
      <c r="J112" s="16">
        <v>18.100000000000001</v>
      </c>
      <c r="K112" s="16">
        <v>17.600000000000001</v>
      </c>
      <c r="L112" s="16">
        <v>17.100000000000001</v>
      </c>
      <c r="M112" s="16">
        <v>16.100000000000001</v>
      </c>
      <c r="N112" s="16">
        <v>15.3</v>
      </c>
      <c r="O112" s="21"/>
      <c r="P112" s="18">
        <v>30.7</v>
      </c>
      <c r="Q112" s="45">
        <v>-4.9300000000000201</v>
      </c>
      <c r="R112" s="45">
        <v>3.5</v>
      </c>
      <c r="S112" s="45">
        <v>1.43</v>
      </c>
      <c r="T112" s="50">
        <v>-1.93</v>
      </c>
    </row>
    <row r="113" spans="1:20" ht="15.6" x14ac:dyDescent="0.25">
      <c r="A113" s="16">
        <v>30.8</v>
      </c>
      <c r="B113" s="16">
        <v>24.6</v>
      </c>
      <c r="C113" s="16">
        <v>23.9</v>
      </c>
      <c r="D113" s="16">
        <v>23.1</v>
      </c>
      <c r="E113" s="16">
        <v>22.1</v>
      </c>
      <c r="F113" s="16">
        <v>21.2</v>
      </c>
      <c r="G113" s="16">
        <v>20.399999999999999</v>
      </c>
      <c r="H113" s="16">
        <v>19.7</v>
      </c>
      <c r="I113" s="16">
        <v>18.899999999999999</v>
      </c>
      <c r="J113" s="16">
        <v>18.2</v>
      </c>
      <c r="K113" s="16">
        <v>17.7</v>
      </c>
      <c r="L113" s="16">
        <v>17.2</v>
      </c>
      <c r="M113" s="16">
        <v>16.2</v>
      </c>
      <c r="N113" s="16">
        <v>15.4</v>
      </c>
      <c r="O113" s="21"/>
      <c r="P113" s="18">
        <v>30.8</v>
      </c>
      <c r="Q113" s="45">
        <v>-4.9200000000000204</v>
      </c>
      <c r="R113" s="45">
        <v>3.5</v>
      </c>
      <c r="S113" s="45">
        <v>1.42</v>
      </c>
      <c r="T113" s="50">
        <v>-1.92</v>
      </c>
    </row>
    <row r="114" spans="1:20" ht="15.6" x14ac:dyDescent="0.25">
      <c r="A114" s="16">
        <v>30.9</v>
      </c>
      <c r="B114" s="16">
        <v>24.75</v>
      </c>
      <c r="C114" s="16">
        <v>24.05</v>
      </c>
      <c r="D114" s="16">
        <v>23.25</v>
      </c>
      <c r="E114" s="16">
        <v>22.25</v>
      </c>
      <c r="F114" s="16">
        <v>21.3</v>
      </c>
      <c r="G114" s="16">
        <v>20.55</v>
      </c>
      <c r="H114" s="16">
        <v>19.8</v>
      </c>
      <c r="I114" s="16">
        <v>19.05</v>
      </c>
      <c r="J114" s="16">
        <v>18.3</v>
      </c>
      <c r="K114" s="16">
        <v>17.8</v>
      </c>
      <c r="L114" s="16">
        <v>17.3</v>
      </c>
      <c r="M114" s="16">
        <v>16.3</v>
      </c>
      <c r="N114" s="16">
        <v>15.45</v>
      </c>
      <c r="O114" s="21"/>
      <c r="P114" s="18">
        <v>30.9</v>
      </c>
      <c r="Q114" s="45">
        <v>-4.9100000000000206</v>
      </c>
      <c r="R114" s="45">
        <v>3.5</v>
      </c>
      <c r="S114" s="45">
        <v>1.41</v>
      </c>
      <c r="T114" s="50">
        <v>-1.91</v>
      </c>
    </row>
    <row r="115" spans="1:20" ht="15.6" x14ac:dyDescent="0.25">
      <c r="A115" s="16">
        <v>31</v>
      </c>
      <c r="B115" s="16">
        <v>24.9</v>
      </c>
      <c r="C115" s="16">
        <v>24.2</v>
      </c>
      <c r="D115" s="16">
        <v>23.4</v>
      </c>
      <c r="E115" s="16">
        <v>22.4</v>
      </c>
      <c r="F115" s="16">
        <v>21.4</v>
      </c>
      <c r="G115" s="16">
        <v>20.7</v>
      </c>
      <c r="H115" s="16">
        <v>19.899999999999999</v>
      </c>
      <c r="I115" s="16">
        <v>19.2</v>
      </c>
      <c r="J115" s="16">
        <v>18.399999999999999</v>
      </c>
      <c r="K115" s="16">
        <v>17.899999999999999</v>
      </c>
      <c r="L115" s="16">
        <v>17.399999999999999</v>
      </c>
      <c r="M115" s="16">
        <v>16.399999999999999</v>
      </c>
      <c r="N115" s="16">
        <v>15.5</v>
      </c>
      <c r="O115" s="21"/>
      <c r="P115" s="46">
        <v>31</v>
      </c>
      <c r="Q115" s="48">
        <v>-4.9000000000000208</v>
      </c>
      <c r="R115" s="48">
        <v>3.5</v>
      </c>
      <c r="S115" s="45">
        <v>1.4</v>
      </c>
      <c r="T115" s="50">
        <v>-1.9</v>
      </c>
    </row>
    <row r="116" spans="1:20" ht="15.6" x14ac:dyDescent="0.25">
      <c r="A116" s="16">
        <v>31.1</v>
      </c>
      <c r="B116" s="16">
        <v>25.05</v>
      </c>
      <c r="C116" s="16">
        <v>24.3</v>
      </c>
      <c r="D116" s="16">
        <v>23.55</v>
      </c>
      <c r="E116" s="16">
        <v>22.55</v>
      </c>
      <c r="F116" s="16">
        <v>21.55</v>
      </c>
      <c r="G116" s="16">
        <v>20.8</v>
      </c>
      <c r="H116" s="16">
        <v>20.05</v>
      </c>
      <c r="I116" s="16">
        <v>19.3</v>
      </c>
      <c r="J116" s="16">
        <v>18.5</v>
      </c>
      <c r="K116" s="16">
        <v>18</v>
      </c>
      <c r="L116" s="16">
        <v>17.5</v>
      </c>
      <c r="M116" s="16">
        <v>16.5</v>
      </c>
      <c r="N116" s="16">
        <v>15.6</v>
      </c>
      <c r="O116" s="21"/>
      <c r="P116" s="18">
        <v>31.1</v>
      </c>
      <c r="Q116" s="45">
        <v>-4.890000000000021</v>
      </c>
      <c r="R116" s="45">
        <v>3.49</v>
      </c>
      <c r="S116" s="45">
        <v>1.39</v>
      </c>
      <c r="T116" s="50">
        <v>-1.89</v>
      </c>
    </row>
    <row r="117" spans="1:20" ht="15.6" x14ac:dyDescent="0.25">
      <c r="A117" s="16">
        <v>31.2</v>
      </c>
      <c r="B117" s="16">
        <v>25.2</v>
      </c>
      <c r="C117" s="16">
        <v>24.4</v>
      </c>
      <c r="D117" s="16">
        <v>23.7</v>
      </c>
      <c r="E117" s="16">
        <v>22.7</v>
      </c>
      <c r="F117" s="16">
        <v>21.7</v>
      </c>
      <c r="G117" s="16">
        <v>20.9</v>
      </c>
      <c r="H117" s="16">
        <v>20.2</v>
      </c>
      <c r="I117" s="16">
        <v>19.399999999999999</v>
      </c>
      <c r="J117" s="16">
        <v>18.600000000000001</v>
      </c>
      <c r="K117" s="16">
        <v>18.100000000000001</v>
      </c>
      <c r="L117" s="16">
        <v>17.600000000000001</v>
      </c>
      <c r="M117" s="16">
        <v>16.600000000000001</v>
      </c>
      <c r="N117" s="16">
        <v>15.7</v>
      </c>
      <c r="O117" s="21"/>
      <c r="P117" s="18">
        <v>31.2</v>
      </c>
      <c r="Q117" s="45">
        <v>-4.8800000000000212</v>
      </c>
      <c r="R117" s="45">
        <v>3.48</v>
      </c>
      <c r="S117" s="45">
        <v>1.38</v>
      </c>
      <c r="T117" s="50">
        <v>-1.88</v>
      </c>
    </row>
    <row r="118" spans="1:20" ht="15.6" x14ac:dyDescent="0.25">
      <c r="A118" s="16">
        <v>31.3</v>
      </c>
      <c r="B118" s="16">
        <v>25.4</v>
      </c>
      <c r="C118" s="16">
        <v>24.6</v>
      </c>
      <c r="D118" s="16">
        <v>23.9</v>
      </c>
      <c r="E118" s="16">
        <v>22.85</v>
      </c>
      <c r="F118" s="16">
        <v>21.85</v>
      </c>
      <c r="G118" s="16">
        <v>21.05</v>
      </c>
      <c r="H118" s="16">
        <v>20.350000000000001</v>
      </c>
      <c r="I118" s="16">
        <v>19.55</v>
      </c>
      <c r="J118" s="16">
        <v>18.75</v>
      </c>
      <c r="K118" s="16">
        <v>18.25</v>
      </c>
      <c r="L118" s="16">
        <v>17.7</v>
      </c>
      <c r="M118" s="16">
        <v>16.75</v>
      </c>
      <c r="N118" s="16">
        <v>15.75</v>
      </c>
      <c r="O118" s="21"/>
      <c r="P118" s="18">
        <v>31.3</v>
      </c>
      <c r="Q118" s="45">
        <v>-4.8700000000000214</v>
      </c>
      <c r="R118" s="45">
        <v>3.47</v>
      </c>
      <c r="S118" s="45">
        <v>1.37</v>
      </c>
      <c r="T118" s="50">
        <v>-1.87</v>
      </c>
    </row>
    <row r="119" spans="1:20" ht="15.6" x14ac:dyDescent="0.25">
      <c r="A119" s="16">
        <v>31.4</v>
      </c>
      <c r="B119" s="16">
        <v>25.6</v>
      </c>
      <c r="C119" s="16">
        <v>24.8</v>
      </c>
      <c r="D119" s="16">
        <v>24.1</v>
      </c>
      <c r="E119" s="16">
        <v>23</v>
      </c>
      <c r="F119" s="16">
        <v>22</v>
      </c>
      <c r="G119" s="16">
        <v>21.2</v>
      </c>
      <c r="H119" s="16">
        <v>20.5</v>
      </c>
      <c r="I119" s="16">
        <v>19.7</v>
      </c>
      <c r="J119" s="16">
        <v>18.899999999999999</v>
      </c>
      <c r="K119" s="16">
        <v>18.399999999999999</v>
      </c>
      <c r="L119" s="16">
        <v>17.8</v>
      </c>
      <c r="M119" s="16">
        <v>16.899999999999999</v>
      </c>
      <c r="N119" s="16">
        <v>15.8</v>
      </c>
      <c r="O119" s="21"/>
      <c r="P119" s="18">
        <v>31.4</v>
      </c>
      <c r="Q119" s="45">
        <v>-4.8600000000000216</v>
      </c>
      <c r="R119" s="45">
        <v>3.46</v>
      </c>
      <c r="S119" s="45">
        <v>1.36</v>
      </c>
      <c r="T119" s="50">
        <v>-1.86</v>
      </c>
    </row>
    <row r="120" spans="1:20" ht="15.6" x14ac:dyDescent="0.25">
      <c r="A120" s="16">
        <v>31.5</v>
      </c>
      <c r="B120" s="16">
        <v>25.75</v>
      </c>
      <c r="C120" s="16">
        <v>24.95</v>
      </c>
      <c r="D120" s="16">
        <v>24.2</v>
      </c>
      <c r="E120" s="16">
        <v>23.15</v>
      </c>
      <c r="F120" s="16">
        <v>22.15</v>
      </c>
      <c r="G120" s="16">
        <v>21.35</v>
      </c>
      <c r="H120" s="16">
        <v>20.6</v>
      </c>
      <c r="I120" s="16">
        <v>19.8</v>
      </c>
      <c r="J120" s="16">
        <v>19.05</v>
      </c>
      <c r="K120" s="16">
        <v>18.5</v>
      </c>
      <c r="L120" s="16">
        <v>17.899999999999999</v>
      </c>
      <c r="M120" s="16">
        <v>17</v>
      </c>
      <c r="N120" s="16">
        <v>15.9</v>
      </c>
      <c r="O120" s="21"/>
      <c r="P120" s="18">
        <v>31.5</v>
      </c>
      <c r="Q120" s="45">
        <v>-4.8500000000000218</v>
      </c>
      <c r="R120" s="45">
        <v>3.45</v>
      </c>
      <c r="S120" s="45">
        <v>1.35</v>
      </c>
      <c r="T120" s="50">
        <v>-1.85</v>
      </c>
    </row>
    <row r="121" spans="1:20" ht="15.6" x14ac:dyDescent="0.25">
      <c r="A121" s="16">
        <v>31.6</v>
      </c>
      <c r="B121" s="16">
        <v>25.9</v>
      </c>
      <c r="C121" s="16">
        <v>25.1</v>
      </c>
      <c r="D121" s="16">
        <v>24.3</v>
      </c>
      <c r="E121" s="16">
        <v>23.3</v>
      </c>
      <c r="F121" s="16">
        <v>22.3</v>
      </c>
      <c r="G121" s="16">
        <v>21.5</v>
      </c>
      <c r="H121" s="16">
        <v>20.7</v>
      </c>
      <c r="I121" s="16">
        <v>19.899999999999999</v>
      </c>
      <c r="J121" s="16">
        <v>19.2</v>
      </c>
      <c r="K121" s="16">
        <v>18.600000000000001</v>
      </c>
      <c r="L121" s="16">
        <v>18</v>
      </c>
      <c r="M121" s="16">
        <v>17.100000000000001</v>
      </c>
      <c r="N121" s="16">
        <v>16</v>
      </c>
      <c r="O121" s="21"/>
      <c r="P121" s="18">
        <v>31.6</v>
      </c>
      <c r="Q121" s="45">
        <v>-4.8400000000000221</v>
      </c>
      <c r="R121" s="45">
        <v>3.44</v>
      </c>
      <c r="S121" s="45">
        <v>1.34</v>
      </c>
      <c r="T121" s="50">
        <v>-1.84</v>
      </c>
    </row>
    <row r="122" spans="1:20" ht="15.6" x14ac:dyDescent="0.25">
      <c r="A122" s="16">
        <v>31.7</v>
      </c>
      <c r="B122" s="16">
        <v>26.05</v>
      </c>
      <c r="C122" s="16">
        <v>25.25</v>
      </c>
      <c r="D122" s="16">
        <v>24.45</v>
      </c>
      <c r="E122" s="16">
        <v>23.45</v>
      </c>
      <c r="F122" s="16">
        <v>22.4</v>
      </c>
      <c r="G122" s="16">
        <v>21.6</v>
      </c>
      <c r="H122" s="16">
        <v>20.85</v>
      </c>
      <c r="I122" s="16">
        <v>20.05</v>
      </c>
      <c r="J122" s="16">
        <v>19.3</v>
      </c>
      <c r="K122" s="16">
        <v>18.75</v>
      </c>
      <c r="L122" s="16">
        <v>18.100000000000001</v>
      </c>
      <c r="M122" s="16">
        <v>17.2</v>
      </c>
      <c r="N122" s="16">
        <v>16.100000000000001</v>
      </c>
      <c r="O122" s="21"/>
      <c r="P122" s="18">
        <v>31.7</v>
      </c>
      <c r="Q122" s="45">
        <v>-4.8300000000000223</v>
      </c>
      <c r="R122" s="45">
        <v>3.43</v>
      </c>
      <c r="S122" s="45">
        <v>1.33</v>
      </c>
      <c r="T122" s="50">
        <v>-1.83</v>
      </c>
    </row>
    <row r="123" spans="1:20" ht="15.6" x14ac:dyDescent="0.25">
      <c r="A123" s="16">
        <v>31.8</v>
      </c>
      <c r="B123" s="16">
        <v>26.2</v>
      </c>
      <c r="C123" s="16">
        <v>25.4</v>
      </c>
      <c r="D123" s="16">
        <v>24.6</v>
      </c>
      <c r="E123" s="16">
        <v>23.6</v>
      </c>
      <c r="F123" s="16">
        <v>22.5</v>
      </c>
      <c r="G123" s="16">
        <v>21.7</v>
      </c>
      <c r="H123" s="16">
        <v>21</v>
      </c>
      <c r="I123" s="16">
        <v>20.2</v>
      </c>
      <c r="J123" s="16">
        <v>19.399999999999999</v>
      </c>
      <c r="K123" s="16">
        <v>18.899999999999999</v>
      </c>
      <c r="L123" s="16">
        <v>18.2</v>
      </c>
      <c r="M123" s="16">
        <v>17.3</v>
      </c>
      <c r="N123" s="16">
        <v>16.2</v>
      </c>
      <c r="O123" s="21"/>
      <c r="P123" s="18">
        <v>31.8</v>
      </c>
      <c r="Q123" s="45">
        <v>-4.8200000000000225</v>
      </c>
      <c r="R123" s="45">
        <v>3.42</v>
      </c>
      <c r="S123" s="45">
        <v>1.32</v>
      </c>
      <c r="T123" s="50">
        <v>-1.82</v>
      </c>
    </row>
    <row r="124" spans="1:20" ht="15.6" x14ac:dyDescent="0.25">
      <c r="A124" s="16">
        <v>31.9</v>
      </c>
      <c r="B124" s="16">
        <v>26.35</v>
      </c>
      <c r="C124" s="16">
        <v>25.55</v>
      </c>
      <c r="D124" s="16">
        <v>24.75</v>
      </c>
      <c r="E124" s="16">
        <v>23.75</v>
      </c>
      <c r="F124" s="16">
        <v>22.65</v>
      </c>
      <c r="G124" s="16">
        <v>21.85</v>
      </c>
      <c r="H124" s="16">
        <v>21.1</v>
      </c>
      <c r="I124" s="16">
        <v>20.3</v>
      </c>
      <c r="J124" s="16">
        <v>19.5</v>
      </c>
      <c r="K124" s="16">
        <v>19</v>
      </c>
      <c r="L124" s="16">
        <v>18.3</v>
      </c>
      <c r="M124" s="16">
        <v>17.399999999999999</v>
      </c>
      <c r="N124" s="16">
        <v>16.3</v>
      </c>
      <c r="O124" s="21"/>
      <c r="P124" s="18">
        <v>31.9</v>
      </c>
      <c r="Q124" s="45">
        <v>-4.8100000000000227</v>
      </c>
      <c r="R124" s="45">
        <v>3.41</v>
      </c>
      <c r="S124" s="45">
        <v>1.31</v>
      </c>
      <c r="T124" s="50">
        <v>-1.81</v>
      </c>
    </row>
    <row r="125" spans="1:20" ht="15.6" x14ac:dyDescent="0.25">
      <c r="A125" s="16">
        <v>32</v>
      </c>
      <c r="B125" s="16">
        <v>26.5</v>
      </c>
      <c r="C125" s="16">
        <v>25.7</v>
      </c>
      <c r="D125" s="16">
        <v>24.9</v>
      </c>
      <c r="E125" s="16">
        <v>23.9</v>
      </c>
      <c r="F125" s="16">
        <v>22.8</v>
      </c>
      <c r="G125" s="16">
        <v>22</v>
      </c>
      <c r="H125" s="16">
        <v>21.2</v>
      </c>
      <c r="I125" s="16">
        <v>20.399999999999999</v>
      </c>
      <c r="J125" s="16">
        <v>19.600000000000001</v>
      </c>
      <c r="K125" s="16">
        <v>19.100000000000001</v>
      </c>
      <c r="L125" s="16">
        <v>18.399999999999999</v>
      </c>
      <c r="M125" s="16">
        <v>17.5</v>
      </c>
      <c r="N125" s="16">
        <v>16.399999999999999</v>
      </c>
      <c r="O125" s="21"/>
      <c r="P125" s="46">
        <v>32</v>
      </c>
      <c r="Q125" s="48">
        <v>-4.8000000000000229</v>
      </c>
      <c r="R125" s="48">
        <v>3.4</v>
      </c>
      <c r="S125" s="45">
        <v>1.3</v>
      </c>
      <c r="T125" s="50">
        <v>-1.8</v>
      </c>
    </row>
    <row r="126" spans="1:20" ht="15.6" x14ac:dyDescent="0.25">
      <c r="A126" s="16">
        <v>32.1</v>
      </c>
      <c r="B126" s="16">
        <v>26.7</v>
      </c>
      <c r="C126" s="16">
        <v>25.9</v>
      </c>
      <c r="D126" s="16">
        <v>25.1</v>
      </c>
      <c r="E126" s="16">
        <v>24.05</v>
      </c>
      <c r="F126" s="16">
        <v>22.95</v>
      </c>
      <c r="G126" s="16">
        <v>22.15</v>
      </c>
      <c r="H126" s="16">
        <v>21.35</v>
      </c>
      <c r="I126" s="16">
        <v>20.55</v>
      </c>
      <c r="J126" s="16">
        <v>19.75</v>
      </c>
      <c r="K126" s="16">
        <v>19.25</v>
      </c>
      <c r="L126" s="16">
        <v>18.5</v>
      </c>
      <c r="M126" s="16">
        <v>17.600000000000001</v>
      </c>
      <c r="N126" s="16">
        <v>16.5</v>
      </c>
      <c r="O126" s="21"/>
      <c r="P126" s="18">
        <v>32.1</v>
      </c>
      <c r="Q126" s="45">
        <v>-4.7900000000000231</v>
      </c>
      <c r="R126" s="45">
        <v>3.4</v>
      </c>
      <c r="S126" s="45">
        <v>1.29</v>
      </c>
      <c r="T126" s="50">
        <v>-1.79</v>
      </c>
    </row>
    <row r="127" spans="1:20" ht="15.6" x14ac:dyDescent="0.25">
      <c r="A127" s="16">
        <v>32.200000000000003</v>
      </c>
      <c r="B127" s="16">
        <v>26.9</v>
      </c>
      <c r="C127" s="16">
        <v>26.1</v>
      </c>
      <c r="D127" s="16">
        <v>25.3</v>
      </c>
      <c r="E127" s="16">
        <v>24.2</v>
      </c>
      <c r="F127" s="16">
        <v>23.1</v>
      </c>
      <c r="G127" s="16">
        <v>22.3</v>
      </c>
      <c r="H127" s="16">
        <v>21.5</v>
      </c>
      <c r="I127" s="16">
        <v>20.7</v>
      </c>
      <c r="J127" s="16">
        <v>19.899999999999999</v>
      </c>
      <c r="K127" s="16">
        <v>19.399999999999999</v>
      </c>
      <c r="L127" s="16">
        <v>18.600000000000001</v>
      </c>
      <c r="M127" s="16">
        <v>17.7</v>
      </c>
      <c r="N127" s="16">
        <v>16.600000000000001</v>
      </c>
      <c r="O127" s="21"/>
      <c r="P127" s="18">
        <v>32.200000000000003</v>
      </c>
      <c r="Q127" s="45">
        <v>-4.7800000000000233</v>
      </c>
      <c r="R127" s="45">
        <v>3.4</v>
      </c>
      <c r="S127" s="45">
        <v>1.28</v>
      </c>
      <c r="T127" s="50">
        <v>-1.78</v>
      </c>
    </row>
    <row r="128" spans="1:20" ht="15.6" x14ac:dyDescent="0.25">
      <c r="A128" s="16">
        <v>32.299999999999997</v>
      </c>
      <c r="B128" s="16">
        <v>27.05</v>
      </c>
      <c r="C128" s="16">
        <v>26.25</v>
      </c>
      <c r="D128" s="16">
        <v>25.45</v>
      </c>
      <c r="E128" s="16">
        <v>24.35</v>
      </c>
      <c r="F128" s="16">
        <v>23.25</v>
      </c>
      <c r="G128" s="16">
        <v>22.45</v>
      </c>
      <c r="H128" s="16">
        <v>21.65</v>
      </c>
      <c r="I128" s="16">
        <v>20.8</v>
      </c>
      <c r="J128" s="16">
        <v>20</v>
      </c>
      <c r="K128" s="16">
        <v>19.5</v>
      </c>
      <c r="L128" s="16">
        <v>18.7</v>
      </c>
      <c r="M128" s="16">
        <v>17.8</v>
      </c>
      <c r="N128" s="16">
        <v>16.7</v>
      </c>
      <c r="O128" s="21"/>
      <c r="P128" s="18">
        <v>32.299999999999997</v>
      </c>
      <c r="Q128" s="45">
        <v>-4.7700000000000236</v>
      </c>
      <c r="R128" s="45">
        <v>3.4</v>
      </c>
      <c r="S128" s="45">
        <v>1.27</v>
      </c>
      <c r="T128" s="50">
        <v>-1.77</v>
      </c>
    </row>
    <row r="129" spans="1:20" ht="15.6" x14ac:dyDescent="0.25">
      <c r="A129" s="16">
        <v>32.4</v>
      </c>
      <c r="B129" s="16">
        <v>27.2</v>
      </c>
      <c r="C129" s="16">
        <v>26.4</v>
      </c>
      <c r="D129" s="16">
        <v>25.6</v>
      </c>
      <c r="E129" s="16">
        <v>24.5</v>
      </c>
      <c r="F129" s="16">
        <v>23.4</v>
      </c>
      <c r="G129" s="16">
        <v>22.6</v>
      </c>
      <c r="H129" s="16">
        <v>21.8</v>
      </c>
      <c r="I129" s="16">
        <v>20.9</v>
      </c>
      <c r="J129" s="16">
        <v>20.100000000000001</v>
      </c>
      <c r="K129" s="16">
        <v>19.600000000000001</v>
      </c>
      <c r="L129" s="16">
        <v>18.8</v>
      </c>
      <c r="M129" s="16">
        <v>17.899999999999999</v>
      </c>
      <c r="N129" s="16">
        <v>16.8</v>
      </c>
      <c r="O129" s="21"/>
      <c r="P129" s="18">
        <v>32.4</v>
      </c>
      <c r="Q129" s="45">
        <v>-4.7600000000000238</v>
      </c>
      <c r="R129" s="45">
        <v>3.4</v>
      </c>
      <c r="S129" s="45">
        <v>1.26</v>
      </c>
      <c r="T129" s="50">
        <v>-1.76</v>
      </c>
    </row>
    <row r="130" spans="1:20" ht="15.6" x14ac:dyDescent="0.25">
      <c r="A130" s="16">
        <v>32.5</v>
      </c>
      <c r="B130" s="16">
        <v>27.4</v>
      </c>
      <c r="C130" s="16">
        <v>26.6</v>
      </c>
      <c r="D130" s="16">
        <v>25.75</v>
      </c>
      <c r="E130" s="16">
        <v>24.65</v>
      </c>
      <c r="F130" s="16">
        <v>23.55</v>
      </c>
      <c r="G130" s="16">
        <v>22.75</v>
      </c>
      <c r="H130" s="16">
        <v>21.95</v>
      </c>
      <c r="I130" s="16">
        <v>21.1</v>
      </c>
      <c r="J130" s="16">
        <v>20.25</v>
      </c>
      <c r="K130" s="16">
        <v>19.75</v>
      </c>
      <c r="L130" s="16">
        <v>18.899999999999999</v>
      </c>
      <c r="M130" s="16">
        <v>18</v>
      </c>
      <c r="N130" s="16">
        <v>16.899999999999999</v>
      </c>
      <c r="O130" s="21"/>
      <c r="P130" s="18">
        <v>32.5</v>
      </c>
      <c r="Q130" s="45">
        <v>-4.750000000000024</v>
      </c>
      <c r="R130" s="45">
        <v>3.4</v>
      </c>
      <c r="S130" s="45">
        <v>1.25</v>
      </c>
      <c r="T130" s="50">
        <v>-1.75</v>
      </c>
    </row>
    <row r="131" spans="1:20" ht="15.6" x14ac:dyDescent="0.25">
      <c r="A131" s="16">
        <v>32.6</v>
      </c>
      <c r="B131" s="16">
        <v>27.6</v>
      </c>
      <c r="C131" s="16">
        <v>26.8</v>
      </c>
      <c r="D131" s="16">
        <v>25.9</v>
      </c>
      <c r="E131" s="16">
        <v>24.8</v>
      </c>
      <c r="F131" s="16">
        <v>23.7</v>
      </c>
      <c r="G131" s="16">
        <v>22.9</v>
      </c>
      <c r="H131" s="16">
        <v>22.1</v>
      </c>
      <c r="I131" s="16">
        <v>21.3</v>
      </c>
      <c r="J131" s="16">
        <v>20.399999999999999</v>
      </c>
      <c r="K131" s="16">
        <v>19.899999999999999</v>
      </c>
      <c r="L131" s="16">
        <v>19</v>
      </c>
      <c r="M131" s="16">
        <v>18.100000000000001</v>
      </c>
      <c r="N131" s="16">
        <v>17</v>
      </c>
      <c r="O131" s="21"/>
      <c r="P131" s="18">
        <v>32.6</v>
      </c>
      <c r="Q131" s="45">
        <v>-4.7400000000000242</v>
      </c>
      <c r="R131" s="45">
        <v>3.4</v>
      </c>
      <c r="S131" s="45">
        <v>1.24</v>
      </c>
      <c r="T131" s="50">
        <v>-1.74</v>
      </c>
    </row>
    <row r="132" spans="1:20" ht="15.6" x14ac:dyDescent="0.25">
      <c r="A132" s="16">
        <v>32.700000000000003</v>
      </c>
      <c r="B132" s="16">
        <v>27.75</v>
      </c>
      <c r="C132" s="16">
        <v>26.95</v>
      </c>
      <c r="D132" s="16">
        <v>26.05</v>
      </c>
      <c r="E132" s="16">
        <v>24.95</v>
      </c>
      <c r="F132" s="16">
        <v>23.85</v>
      </c>
      <c r="G132" s="16">
        <v>23.05</v>
      </c>
      <c r="H132" s="16">
        <v>22.2</v>
      </c>
      <c r="I132" s="16">
        <v>21.4</v>
      </c>
      <c r="J132" s="16">
        <v>20.5</v>
      </c>
      <c r="K132" s="16">
        <v>20</v>
      </c>
      <c r="L132" s="16">
        <v>19.100000000000001</v>
      </c>
      <c r="M132" s="16">
        <v>18.2</v>
      </c>
      <c r="N132" s="16">
        <v>17.100000000000001</v>
      </c>
      <c r="O132" s="21"/>
      <c r="P132" s="18">
        <v>32.700000000000003</v>
      </c>
      <c r="Q132" s="45">
        <v>-4.7300000000000244</v>
      </c>
      <c r="R132" s="45">
        <v>3.4</v>
      </c>
      <c r="S132" s="45">
        <v>1.23</v>
      </c>
      <c r="T132" s="50">
        <v>-1.73</v>
      </c>
    </row>
    <row r="133" spans="1:20" ht="15.6" x14ac:dyDescent="0.25">
      <c r="A133" s="16">
        <v>32.799999999999997</v>
      </c>
      <c r="B133" s="16">
        <v>27.9</v>
      </c>
      <c r="C133" s="16">
        <v>27.1</v>
      </c>
      <c r="D133" s="16">
        <v>26.2</v>
      </c>
      <c r="E133" s="16">
        <v>25.1</v>
      </c>
      <c r="F133" s="16">
        <v>24</v>
      </c>
      <c r="G133" s="16">
        <v>23.2</v>
      </c>
      <c r="H133" s="16">
        <v>22.3</v>
      </c>
      <c r="I133" s="16">
        <v>21.5</v>
      </c>
      <c r="J133" s="16">
        <v>20.6</v>
      </c>
      <c r="K133" s="16">
        <v>20.100000000000001</v>
      </c>
      <c r="L133" s="16">
        <v>19.2</v>
      </c>
      <c r="M133" s="16">
        <v>18.3</v>
      </c>
      <c r="N133" s="16">
        <v>17.2</v>
      </c>
      <c r="O133" s="21"/>
      <c r="P133" s="18">
        <v>32.799999999999997</v>
      </c>
      <c r="Q133" s="45">
        <v>-4.7200000000000246</v>
      </c>
      <c r="R133" s="45">
        <v>3.4</v>
      </c>
      <c r="S133" s="45">
        <v>1.22</v>
      </c>
      <c r="T133" s="50">
        <v>-1.72</v>
      </c>
    </row>
    <row r="134" spans="1:20" ht="15.6" x14ac:dyDescent="0.25">
      <c r="A134" s="16">
        <v>32.9</v>
      </c>
      <c r="B134" s="16">
        <v>28.05</v>
      </c>
      <c r="C134" s="16">
        <v>27.25</v>
      </c>
      <c r="D134" s="16">
        <v>26.35</v>
      </c>
      <c r="E134" s="16">
        <v>25.25</v>
      </c>
      <c r="F134" s="16">
        <v>24.15</v>
      </c>
      <c r="G134" s="16">
        <v>23.3</v>
      </c>
      <c r="H134" s="16">
        <v>22.45</v>
      </c>
      <c r="I134" s="16">
        <v>21.6</v>
      </c>
      <c r="J134" s="16">
        <v>20.75</v>
      </c>
      <c r="K134" s="16">
        <v>20.2</v>
      </c>
      <c r="L134" s="16">
        <v>19.3</v>
      </c>
      <c r="M134" s="16">
        <v>18.399999999999999</v>
      </c>
      <c r="N134" s="16">
        <v>17.3</v>
      </c>
      <c r="O134" s="21"/>
      <c r="P134" s="18">
        <v>32.9</v>
      </c>
      <c r="Q134" s="45">
        <v>-4.7100000000000248</v>
      </c>
      <c r="R134" s="45">
        <v>3.4</v>
      </c>
      <c r="S134" s="45">
        <v>1.21</v>
      </c>
      <c r="T134" s="50">
        <v>-1.71</v>
      </c>
    </row>
    <row r="135" spans="1:20" ht="15.6" x14ac:dyDescent="0.25">
      <c r="A135" s="16">
        <v>33</v>
      </c>
      <c r="B135" s="16">
        <v>28.2</v>
      </c>
      <c r="C135" s="16">
        <v>27.4</v>
      </c>
      <c r="D135" s="16">
        <v>26.5</v>
      </c>
      <c r="E135" s="16">
        <v>25.4</v>
      </c>
      <c r="F135" s="16">
        <v>24.3</v>
      </c>
      <c r="G135" s="16">
        <v>23.4</v>
      </c>
      <c r="H135" s="16">
        <v>22.6</v>
      </c>
      <c r="I135" s="16">
        <v>21.7</v>
      </c>
      <c r="J135" s="16">
        <v>20.9</v>
      </c>
      <c r="K135" s="16">
        <v>20.3</v>
      </c>
      <c r="L135" s="16">
        <v>19.399999999999999</v>
      </c>
      <c r="M135" s="16">
        <v>18.5</v>
      </c>
      <c r="N135" s="16">
        <v>17.399999999999999</v>
      </c>
      <c r="O135" s="21"/>
      <c r="P135" s="46">
        <v>33</v>
      </c>
      <c r="Q135" s="48">
        <v>-4.700000000000025</v>
      </c>
      <c r="R135" s="48">
        <v>3.4</v>
      </c>
      <c r="S135" s="45">
        <v>1.2</v>
      </c>
      <c r="T135" s="50">
        <v>-1.7</v>
      </c>
    </row>
    <row r="136" spans="1:20" ht="15.6" x14ac:dyDescent="0.25">
      <c r="A136" s="16">
        <v>33.1</v>
      </c>
      <c r="B136" s="16">
        <v>28.4</v>
      </c>
      <c r="C136" s="16">
        <v>27.55</v>
      </c>
      <c r="D136" s="16">
        <v>26.65</v>
      </c>
      <c r="E136" s="16">
        <v>25.55</v>
      </c>
      <c r="F136" s="16">
        <v>24.45</v>
      </c>
      <c r="G136" s="16">
        <v>23.55</v>
      </c>
      <c r="H136" s="16">
        <v>22.75</v>
      </c>
      <c r="I136" s="16">
        <v>21.85</v>
      </c>
      <c r="J136" s="16">
        <v>21.05</v>
      </c>
      <c r="K136" s="16">
        <v>20.399999999999999</v>
      </c>
      <c r="L136" s="16">
        <v>19.5</v>
      </c>
      <c r="M136" s="16">
        <v>18.600000000000001</v>
      </c>
      <c r="N136" s="16">
        <v>17.5</v>
      </c>
      <c r="O136" s="21"/>
      <c r="P136" s="18">
        <v>33.1</v>
      </c>
      <c r="Q136" s="45">
        <v>-4.6900000000000253</v>
      </c>
      <c r="R136" s="45">
        <v>3.39</v>
      </c>
      <c r="S136" s="45">
        <v>1.19</v>
      </c>
      <c r="T136" s="50">
        <v>-1.69</v>
      </c>
    </row>
    <row r="137" spans="1:20" ht="15.6" x14ac:dyDescent="0.25">
      <c r="A137" s="16">
        <v>33.200000000000003</v>
      </c>
      <c r="B137" s="16">
        <v>28.6</v>
      </c>
      <c r="C137" s="16">
        <v>27.7</v>
      </c>
      <c r="D137" s="16">
        <v>26.8</v>
      </c>
      <c r="E137" s="16">
        <v>25.7</v>
      </c>
      <c r="F137" s="16">
        <v>24.6</v>
      </c>
      <c r="G137" s="16">
        <v>23.7</v>
      </c>
      <c r="H137" s="16">
        <v>22.9</v>
      </c>
      <c r="I137" s="16">
        <v>22</v>
      </c>
      <c r="J137" s="16">
        <v>21.2</v>
      </c>
      <c r="K137" s="16">
        <v>20.5</v>
      </c>
      <c r="L137" s="16">
        <v>19.600000000000001</v>
      </c>
      <c r="M137" s="16">
        <v>18.7</v>
      </c>
      <c r="N137" s="16">
        <v>17.600000000000001</v>
      </c>
      <c r="O137" s="21"/>
      <c r="P137" s="18">
        <v>33.200000000000003</v>
      </c>
      <c r="Q137" s="45">
        <v>-4.6800000000000255</v>
      </c>
      <c r="R137" s="45">
        <v>3.38</v>
      </c>
      <c r="S137" s="45">
        <v>1.18</v>
      </c>
      <c r="T137" s="50">
        <v>-1.68</v>
      </c>
    </row>
    <row r="138" spans="1:20" ht="15.6" x14ac:dyDescent="0.25">
      <c r="A138" s="16">
        <v>33.299999999999997</v>
      </c>
      <c r="B138" s="16">
        <v>28.75</v>
      </c>
      <c r="C138" s="16">
        <v>27.85</v>
      </c>
      <c r="D138" s="16">
        <v>26.95</v>
      </c>
      <c r="E138" s="16">
        <v>25.85</v>
      </c>
      <c r="F138" s="16">
        <v>24.75</v>
      </c>
      <c r="G138" s="16">
        <v>23.85</v>
      </c>
      <c r="H138" s="16">
        <v>23</v>
      </c>
      <c r="I138" s="16">
        <v>22.15</v>
      </c>
      <c r="J138" s="16">
        <v>21.3</v>
      </c>
      <c r="K138" s="16">
        <v>20.6</v>
      </c>
      <c r="L138" s="16">
        <v>19.7</v>
      </c>
      <c r="M138" s="16">
        <v>18.8</v>
      </c>
      <c r="N138" s="16">
        <v>17.7</v>
      </c>
      <c r="O138" s="21"/>
      <c r="P138" s="18">
        <v>33.299999999999997</v>
      </c>
      <c r="Q138" s="45">
        <v>-4.6700000000000257</v>
      </c>
      <c r="R138" s="45">
        <v>3.37</v>
      </c>
      <c r="S138" s="45">
        <v>1.17</v>
      </c>
      <c r="T138" s="50">
        <v>-1.67</v>
      </c>
    </row>
    <row r="139" spans="1:20" ht="15.6" x14ac:dyDescent="0.25">
      <c r="A139" s="16">
        <v>33.4</v>
      </c>
      <c r="B139" s="16">
        <v>28.9</v>
      </c>
      <c r="C139" s="16">
        <v>28</v>
      </c>
      <c r="D139" s="16">
        <v>27.1</v>
      </c>
      <c r="E139" s="16">
        <v>26</v>
      </c>
      <c r="F139" s="16">
        <v>24.9</v>
      </c>
      <c r="G139" s="16">
        <v>24</v>
      </c>
      <c r="H139" s="16">
        <v>23.1</v>
      </c>
      <c r="I139" s="16">
        <v>22.3</v>
      </c>
      <c r="J139" s="16">
        <v>21.4</v>
      </c>
      <c r="K139" s="16">
        <v>20.7</v>
      </c>
      <c r="L139" s="16">
        <v>19.8</v>
      </c>
      <c r="M139" s="16">
        <v>18.899999999999999</v>
      </c>
      <c r="N139" s="16">
        <v>17.8</v>
      </c>
      <c r="O139" s="21"/>
      <c r="P139" s="18">
        <v>33.4</v>
      </c>
      <c r="Q139" s="45">
        <v>-4.6600000000000259</v>
      </c>
      <c r="R139" s="45">
        <v>3.36</v>
      </c>
      <c r="S139" s="45">
        <v>1.1599999999999999</v>
      </c>
      <c r="T139" s="50">
        <v>-1.66</v>
      </c>
    </row>
    <row r="140" spans="1:20" ht="15.6" x14ac:dyDescent="0.25">
      <c r="A140" s="16">
        <v>33.5</v>
      </c>
      <c r="B140" s="16">
        <v>29.1</v>
      </c>
      <c r="C140" s="16">
        <v>28.2</v>
      </c>
      <c r="D140" s="16">
        <v>27.25</v>
      </c>
      <c r="E140" s="16">
        <v>26.2</v>
      </c>
      <c r="F140" s="16">
        <v>25.05</v>
      </c>
      <c r="G140" s="16">
        <v>24.1</v>
      </c>
      <c r="H140" s="16">
        <v>23.2</v>
      </c>
      <c r="I140" s="16">
        <v>22.45</v>
      </c>
      <c r="J140" s="16">
        <v>21.55</v>
      </c>
      <c r="K140" s="16">
        <v>20.8</v>
      </c>
      <c r="L140" s="16">
        <v>19.899999999999999</v>
      </c>
      <c r="M140" s="16">
        <v>19</v>
      </c>
      <c r="N140" s="16">
        <v>17.899999999999999</v>
      </c>
      <c r="O140" s="21"/>
      <c r="P140" s="18">
        <v>33.5</v>
      </c>
      <c r="Q140" s="45">
        <v>-4.6500000000000261</v>
      </c>
      <c r="R140" s="45">
        <v>3.35</v>
      </c>
      <c r="S140" s="45">
        <v>1.1499999999999999</v>
      </c>
      <c r="T140" s="50">
        <v>-1.65</v>
      </c>
    </row>
    <row r="141" spans="1:20" ht="15.6" x14ac:dyDescent="0.25">
      <c r="A141" s="16">
        <v>33.6</v>
      </c>
      <c r="B141" s="16">
        <v>29.3</v>
      </c>
      <c r="C141" s="16">
        <v>28.4</v>
      </c>
      <c r="D141" s="16">
        <v>27.4</v>
      </c>
      <c r="E141" s="16">
        <v>26.4</v>
      </c>
      <c r="F141" s="16">
        <v>25.2</v>
      </c>
      <c r="G141" s="16">
        <v>24.2</v>
      </c>
      <c r="H141" s="16">
        <v>23.3</v>
      </c>
      <c r="I141" s="16">
        <v>22.6</v>
      </c>
      <c r="J141" s="16">
        <v>21.7</v>
      </c>
      <c r="K141" s="16">
        <v>20.9</v>
      </c>
      <c r="L141" s="16">
        <v>20</v>
      </c>
      <c r="M141" s="16">
        <v>19.100000000000001</v>
      </c>
      <c r="N141" s="16">
        <v>18</v>
      </c>
      <c r="O141" s="21"/>
      <c r="P141" s="18">
        <v>33.6</v>
      </c>
      <c r="Q141" s="45">
        <v>-4.6400000000000263</v>
      </c>
      <c r="R141" s="45">
        <v>3.34</v>
      </c>
      <c r="S141" s="45">
        <v>1.1399999999999999</v>
      </c>
      <c r="T141" s="50">
        <v>-1.64</v>
      </c>
    </row>
    <row r="142" spans="1:20" ht="15.6" x14ac:dyDescent="0.25">
      <c r="A142" s="16">
        <v>33.700000000000003</v>
      </c>
      <c r="B142" s="16">
        <v>29.45</v>
      </c>
      <c r="C142" s="16">
        <v>28.55</v>
      </c>
      <c r="D142" s="16">
        <v>27.55</v>
      </c>
      <c r="E142" s="16">
        <v>26.5</v>
      </c>
      <c r="F142" s="16">
        <v>25.3</v>
      </c>
      <c r="G142" s="16">
        <v>24.3</v>
      </c>
      <c r="H142" s="16">
        <v>23.4</v>
      </c>
      <c r="I142" s="16">
        <v>22.7</v>
      </c>
      <c r="J142" s="16">
        <v>21.8</v>
      </c>
      <c r="K142" s="16">
        <v>21</v>
      </c>
      <c r="L142" s="16">
        <v>20.100000000000001</v>
      </c>
      <c r="M142" s="16">
        <v>19.2</v>
      </c>
      <c r="N142" s="16">
        <v>18.100000000000001</v>
      </c>
      <c r="O142" s="21"/>
      <c r="P142" s="18">
        <v>33.700000000000003</v>
      </c>
      <c r="Q142" s="45">
        <v>-4.6300000000000265</v>
      </c>
      <c r="R142" s="45">
        <v>3.33</v>
      </c>
      <c r="S142" s="45">
        <v>1.1299999999999999</v>
      </c>
      <c r="T142" s="50">
        <v>-1.63</v>
      </c>
    </row>
    <row r="143" spans="1:20" ht="15.6" x14ac:dyDescent="0.25">
      <c r="A143" s="16">
        <v>33.799999999999997</v>
      </c>
      <c r="B143" s="16">
        <v>29.6</v>
      </c>
      <c r="C143" s="16">
        <v>28.7</v>
      </c>
      <c r="D143" s="16">
        <v>27.7</v>
      </c>
      <c r="E143" s="16">
        <v>26.6</v>
      </c>
      <c r="F143" s="16">
        <v>25.4</v>
      </c>
      <c r="G143" s="16">
        <v>24.4</v>
      </c>
      <c r="H143" s="16">
        <v>23.5</v>
      </c>
      <c r="I143" s="16">
        <v>22.8</v>
      </c>
      <c r="J143" s="16">
        <v>21.9</v>
      </c>
      <c r="K143" s="16">
        <v>21.1</v>
      </c>
      <c r="L143" s="16">
        <v>20.2</v>
      </c>
      <c r="M143" s="16">
        <v>19.3</v>
      </c>
      <c r="N143" s="16">
        <v>18.2</v>
      </c>
      <c r="O143" s="21"/>
      <c r="P143" s="18">
        <v>33.799999999999997</v>
      </c>
      <c r="Q143" s="45">
        <v>-4.6200000000000268</v>
      </c>
      <c r="R143" s="45">
        <v>3.32</v>
      </c>
      <c r="S143" s="45">
        <v>1.1200000000000001</v>
      </c>
      <c r="T143" s="50">
        <v>-1.62</v>
      </c>
    </row>
    <row r="144" spans="1:20" ht="15.6" x14ac:dyDescent="0.25">
      <c r="A144" s="16">
        <v>33.9</v>
      </c>
      <c r="B144" s="16">
        <v>29.8</v>
      </c>
      <c r="C144" s="16">
        <v>28.9</v>
      </c>
      <c r="D144" s="16">
        <v>27.85</v>
      </c>
      <c r="E144" s="16">
        <v>26.7</v>
      </c>
      <c r="F144" s="16">
        <v>25.5</v>
      </c>
      <c r="G144" s="16">
        <v>24.5</v>
      </c>
      <c r="H144" s="16">
        <v>23.6</v>
      </c>
      <c r="I144" s="16">
        <v>22.9</v>
      </c>
      <c r="J144" s="16">
        <v>22</v>
      </c>
      <c r="K144" s="16">
        <v>21.2</v>
      </c>
      <c r="L144" s="16">
        <v>20.3</v>
      </c>
      <c r="M144" s="16">
        <v>19.399999999999999</v>
      </c>
      <c r="N144" s="16">
        <v>18.25</v>
      </c>
      <c r="O144" s="21"/>
      <c r="P144" s="18">
        <v>33.9</v>
      </c>
      <c r="Q144" s="45">
        <v>-4.610000000000027</v>
      </c>
      <c r="R144" s="45">
        <v>3.31</v>
      </c>
      <c r="S144" s="45">
        <v>1.1100000000000001</v>
      </c>
      <c r="T144" s="50">
        <v>-1.61</v>
      </c>
    </row>
    <row r="145" spans="1:20" ht="15.6" x14ac:dyDescent="0.25">
      <c r="A145" s="16">
        <v>34</v>
      </c>
      <c r="B145" s="16">
        <v>30</v>
      </c>
      <c r="C145" s="16">
        <v>29.1</v>
      </c>
      <c r="D145" s="16">
        <v>28</v>
      </c>
      <c r="E145" s="16">
        <v>26.8</v>
      </c>
      <c r="F145" s="16">
        <v>25.6</v>
      </c>
      <c r="G145" s="16">
        <v>24.6</v>
      </c>
      <c r="H145" s="16">
        <v>23.7</v>
      </c>
      <c r="I145" s="16">
        <v>23</v>
      </c>
      <c r="J145" s="16">
        <v>22.1</v>
      </c>
      <c r="K145" s="16">
        <v>21.3</v>
      </c>
      <c r="L145" s="16">
        <v>20.399999999999999</v>
      </c>
      <c r="M145" s="16">
        <v>19.5</v>
      </c>
      <c r="N145" s="16">
        <v>18.3</v>
      </c>
      <c r="O145" s="21"/>
      <c r="P145" s="46">
        <v>34</v>
      </c>
      <c r="Q145" s="48">
        <v>-4.6000000000000272</v>
      </c>
      <c r="R145" s="48">
        <v>3.3</v>
      </c>
      <c r="S145" s="45">
        <v>1.1000000000000001</v>
      </c>
      <c r="T145" s="50">
        <v>-1.6</v>
      </c>
    </row>
    <row r="146" spans="1:20" ht="15.6" x14ac:dyDescent="0.25">
      <c r="A146" s="16">
        <v>34.1</v>
      </c>
      <c r="B146" s="16">
        <v>30.15</v>
      </c>
      <c r="C146" s="16">
        <v>29.25</v>
      </c>
      <c r="D146" s="16">
        <v>28.15</v>
      </c>
      <c r="E146" s="16">
        <v>26.9</v>
      </c>
      <c r="F146" s="16">
        <v>25.7</v>
      </c>
      <c r="G146" s="16">
        <v>24.7</v>
      </c>
      <c r="H146" s="16">
        <v>23.8</v>
      </c>
      <c r="I146" s="16">
        <v>23.1</v>
      </c>
      <c r="J146" s="16">
        <v>22.2</v>
      </c>
      <c r="K146" s="16">
        <v>21.4</v>
      </c>
      <c r="L146" s="16">
        <v>20.5</v>
      </c>
      <c r="M146" s="16">
        <v>19.600000000000001</v>
      </c>
      <c r="N146" s="16">
        <v>18.350000000000001</v>
      </c>
      <c r="O146" s="21"/>
      <c r="P146" s="18">
        <v>34.1</v>
      </c>
      <c r="Q146" s="45">
        <v>-4.5900000000000274</v>
      </c>
      <c r="R146" s="45">
        <v>3.3</v>
      </c>
      <c r="S146" s="45">
        <v>1.0900000000000001</v>
      </c>
      <c r="T146" s="50">
        <v>-1.59</v>
      </c>
    </row>
    <row r="147" spans="1:20" ht="15.6" x14ac:dyDescent="0.25">
      <c r="A147" s="16">
        <v>34.200000000000003</v>
      </c>
      <c r="B147" s="16">
        <v>30.3</v>
      </c>
      <c r="C147" s="16">
        <v>29.4</v>
      </c>
      <c r="D147" s="16">
        <v>28.3</v>
      </c>
      <c r="E147" s="16">
        <v>27</v>
      </c>
      <c r="F147" s="16">
        <v>25.8</v>
      </c>
      <c r="G147" s="16">
        <v>24.8</v>
      </c>
      <c r="H147" s="16">
        <v>23.9</v>
      </c>
      <c r="I147" s="16">
        <v>23.2</v>
      </c>
      <c r="J147" s="16">
        <v>22.3</v>
      </c>
      <c r="K147" s="16">
        <v>21.5</v>
      </c>
      <c r="L147" s="16">
        <v>20.6</v>
      </c>
      <c r="M147" s="16">
        <v>19.7</v>
      </c>
      <c r="N147" s="16">
        <v>18.399999999999999</v>
      </c>
      <c r="O147" s="21"/>
      <c r="P147" s="18">
        <v>34.200000000000003</v>
      </c>
      <c r="Q147" s="45">
        <v>-4.5800000000000276</v>
      </c>
      <c r="R147" s="45">
        <v>3.3</v>
      </c>
      <c r="S147" s="45">
        <v>1.08</v>
      </c>
      <c r="T147" s="50">
        <v>-1.58</v>
      </c>
    </row>
    <row r="148" spans="1:20" ht="15.6" x14ac:dyDescent="0.25">
      <c r="A148" s="16">
        <v>34.299999999999997</v>
      </c>
      <c r="B148" s="16">
        <v>30.5</v>
      </c>
      <c r="C148" s="16">
        <v>29.6</v>
      </c>
      <c r="D148" s="16">
        <v>28.45</v>
      </c>
      <c r="E148" s="16">
        <v>27.1</v>
      </c>
      <c r="F148" s="16">
        <v>25.9</v>
      </c>
      <c r="G148" s="16">
        <v>24.9</v>
      </c>
      <c r="H148" s="16">
        <v>24</v>
      </c>
      <c r="I148" s="16">
        <v>23.3</v>
      </c>
      <c r="J148" s="16">
        <v>22.4</v>
      </c>
      <c r="K148" s="16">
        <v>21.6</v>
      </c>
      <c r="L148" s="16">
        <v>20.7</v>
      </c>
      <c r="M148" s="16">
        <v>19.75</v>
      </c>
      <c r="N148" s="16">
        <v>18.5</v>
      </c>
      <c r="O148" s="21"/>
      <c r="P148" s="18">
        <v>34.299999999999997</v>
      </c>
      <c r="Q148" s="45">
        <v>-4.5700000000000278</v>
      </c>
      <c r="R148" s="45">
        <v>3.3</v>
      </c>
      <c r="S148" s="45">
        <v>1.07</v>
      </c>
      <c r="T148" s="50">
        <v>-1.57</v>
      </c>
    </row>
    <row r="149" spans="1:20" ht="15.6" x14ac:dyDescent="0.25">
      <c r="A149" s="16">
        <v>34.4</v>
      </c>
      <c r="B149" s="16">
        <v>30.7</v>
      </c>
      <c r="C149" s="16">
        <v>29.8</v>
      </c>
      <c r="D149" s="16">
        <v>28.6</v>
      </c>
      <c r="E149" s="16">
        <v>27.2</v>
      </c>
      <c r="F149" s="16">
        <v>26</v>
      </c>
      <c r="G149" s="16">
        <v>25</v>
      </c>
      <c r="H149" s="16">
        <v>24.1</v>
      </c>
      <c r="I149" s="16">
        <v>23.4</v>
      </c>
      <c r="J149" s="16">
        <v>22.5</v>
      </c>
      <c r="K149" s="16">
        <v>21.7</v>
      </c>
      <c r="L149" s="16">
        <v>20.8</v>
      </c>
      <c r="M149" s="16">
        <v>19.8</v>
      </c>
      <c r="N149" s="16">
        <v>18.600000000000001</v>
      </c>
      <c r="O149" s="21"/>
      <c r="P149" s="18">
        <v>34.4</v>
      </c>
      <c r="Q149" s="45">
        <v>-4.560000000000028</v>
      </c>
      <c r="R149" s="45">
        <v>3.3</v>
      </c>
      <c r="S149" s="45">
        <v>1.06</v>
      </c>
      <c r="T149" s="50">
        <v>-1.56</v>
      </c>
    </row>
    <row r="150" spans="1:20" ht="15.6" x14ac:dyDescent="0.25">
      <c r="A150" s="16">
        <v>34.5</v>
      </c>
      <c r="B150" s="16">
        <v>30.9</v>
      </c>
      <c r="C150" s="16">
        <v>30</v>
      </c>
      <c r="D150" s="16">
        <v>28.75</v>
      </c>
      <c r="E150" s="16">
        <v>27.3</v>
      </c>
      <c r="F150" s="16">
        <v>26.1</v>
      </c>
      <c r="G150" s="16">
        <v>25.1</v>
      </c>
      <c r="H150" s="16">
        <v>24.2</v>
      </c>
      <c r="I150" s="16">
        <v>23.5</v>
      </c>
      <c r="J150" s="16">
        <v>22.6</v>
      </c>
      <c r="K150" s="16">
        <v>21.8</v>
      </c>
      <c r="L150" s="16">
        <v>20.9</v>
      </c>
      <c r="M150" s="16">
        <v>19.899999999999999</v>
      </c>
      <c r="N150" s="16">
        <v>18.7</v>
      </c>
      <c r="O150" s="21"/>
      <c r="P150" s="18">
        <v>34.5</v>
      </c>
      <c r="Q150" s="45">
        <v>-4.5500000000000282</v>
      </c>
      <c r="R150" s="45">
        <v>3.3</v>
      </c>
      <c r="S150" s="45">
        <v>1.05</v>
      </c>
      <c r="T150" s="50">
        <v>-1.55</v>
      </c>
    </row>
    <row r="151" spans="1:20" ht="15.6" x14ac:dyDescent="0.25">
      <c r="A151" s="16">
        <v>34.6</v>
      </c>
      <c r="B151" s="16">
        <v>31.1</v>
      </c>
      <c r="C151" s="16">
        <v>30.2</v>
      </c>
      <c r="D151" s="16">
        <v>28.9</v>
      </c>
      <c r="E151" s="16">
        <v>27.4</v>
      </c>
      <c r="F151" s="16">
        <v>26.2</v>
      </c>
      <c r="G151" s="16">
        <v>25.2</v>
      </c>
      <c r="H151" s="16">
        <v>24.3</v>
      </c>
      <c r="I151" s="16">
        <v>23.6</v>
      </c>
      <c r="J151" s="16">
        <v>22.7</v>
      </c>
      <c r="K151" s="16">
        <v>21.9</v>
      </c>
      <c r="L151" s="16">
        <v>21</v>
      </c>
      <c r="M151" s="16">
        <v>20</v>
      </c>
      <c r="N151" s="16">
        <v>18.8</v>
      </c>
      <c r="O151" s="21"/>
      <c r="P151" s="18">
        <v>34.6</v>
      </c>
      <c r="Q151" s="45">
        <v>-4.5400000000000285</v>
      </c>
      <c r="R151" s="45">
        <v>3.3</v>
      </c>
      <c r="S151" s="45">
        <v>1.04</v>
      </c>
      <c r="T151" s="50">
        <v>-1.54</v>
      </c>
    </row>
    <row r="152" spans="1:20" ht="15.6" x14ac:dyDescent="0.25">
      <c r="A152" s="16">
        <v>34.700000000000003</v>
      </c>
      <c r="B152" s="16">
        <v>31.25</v>
      </c>
      <c r="C152" s="16">
        <v>30.35</v>
      </c>
      <c r="D152" s="16">
        <v>29.05</v>
      </c>
      <c r="E152" s="16">
        <v>27.5</v>
      </c>
      <c r="F152" s="16">
        <v>26.3</v>
      </c>
      <c r="G152" s="16">
        <v>25.3</v>
      </c>
      <c r="H152" s="16">
        <v>24.4</v>
      </c>
      <c r="I152" s="16">
        <v>23.7</v>
      </c>
      <c r="J152" s="16">
        <v>22.8</v>
      </c>
      <c r="K152" s="16">
        <v>22</v>
      </c>
      <c r="L152" s="16">
        <v>21.1</v>
      </c>
      <c r="M152" s="16">
        <v>20.100000000000001</v>
      </c>
      <c r="N152" s="16">
        <v>18.899999999999999</v>
      </c>
      <c r="O152" s="21"/>
      <c r="P152" s="18">
        <v>34.700000000000003</v>
      </c>
      <c r="Q152" s="45">
        <v>-4.5300000000000287</v>
      </c>
      <c r="R152" s="45">
        <v>3.3</v>
      </c>
      <c r="S152" s="45">
        <v>1.03</v>
      </c>
      <c r="T152" s="50">
        <v>-1.53</v>
      </c>
    </row>
    <row r="153" spans="1:20" ht="15.6" x14ac:dyDescent="0.25">
      <c r="A153" s="16">
        <v>34.799999999999997</v>
      </c>
      <c r="B153" s="16">
        <v>31.4</v>
      </c>
      <c r="C153" s="16">
        <v>30.5</v>
      </c>
      <c r="D153" s="16">
        <v>29.2</v>
      </c>
      <c r="E153" s="16">
        <v>27.6</v>
      </c>
      <c r="F153" s="16">
        <v>26.4</v>
      </c>
      <c r="G153" s="16">
        <v>25.4</v>
      </c>
      <c r="H153" s="16">
        <v>24.5</v>
      </c>
      <c r="I153" s="16">
        <v>23.8</v>
      </c>
      <c r="J153" s="16">
        <v>22.9</v>
      </c>
      <c r="K153" s="16">
        <v>22.1</v>
      </c>
      <c r="L153" s="16">
        <v>21.2</v>
      </c>
      <c r="M153" s="16">
        <v>20.2</v>
      </c>
      <c r="N153" s="16">
        <v>19</v>
      </c>
      <c r="O153" s="21"/>
      <c r="P153" s="18">
        <v>34.799999999999997</v>
      </c>
      <c r="Q153" s="45">
        <v>-4.5200000000000289</v>
      </c>
      <c r="R153" s="45">
        <v>3.3</v>
      </c>
      <c r="S153" s="45">
        <v>1.02</v>
      </c>
      <c r="T153" s="50">
        <v>-1.52</v>
      </c>
    </row>
    <row r="154" spans="1:20" ht="15.6" x14ac:dyDescent="0.25">
      <c r="A154" s="16">
        <v>34.9</v>
      </c>
      <c r="B154" s="16">
        <v>31.6</v>
      </c>
      <c r="C154" s="16">
        <v>30.65</v>
      </c>
      <c r="D154" s="16">
        <v>29.4</v>
      </c>
      <c r="E154" s="16">
        <v>27.8</v>
      </c>
      <c r="F154" s="16">
        <v>26.55</v>
      </c>
      <c r="G154" s="16">
        <v>25.6</v>
      </c>
      <c r="H154" s="16">
        <v>24.65</v>
      </c>
      <c r="I154" s="16">
        <v>23.9</v>
      </c>
      <c r="J154" s="16">
        <v>23.05</v>
      </c>
      <c r="K154" s="16">
        <v>22.2</v>
      </c>
      <c r="L154" s="16">
        <v>21.3</v>
      </c>
      <c r="M154" s="16">
        <v>20.3</v>
      </c>
      <c r="N154" s="16">
        <v>19.100000000000001</v>
      </c>
      <c r="O154" s="21"/>
      <c r="P154" s="18">
        <v>34.9</v>
      </c>
      <c r="Q154" s="45">
        <v>-4.5100000000000291</v>
      </c>
      <c r="R154" s="45">
        <v>3.3</v>
      </c>
      <c r="S154" s="45">
        <v>1.01</v>
      </c>
      <c r="T154" s="50">
        <v>-1.51</v>
      </c>
    </row>
    <row r="155" spans="1:20" ht="15.6" x14ac:dyDescent="0.25">
      <c r="A155" s="16">
        <v>35</v>
      </c>
      <c r="B155" s="16">
        <v>31.8</v>
      </c>
      <c r="C155" s="16">
        <v>30.8</v>
      </c>
      <c r="D155" s="16">
        <v>29.6</v>
      </c>
      <c r="E155" s="16">
        <v>28</v>
      </c>
      <c r="F155" s="16">
        <v>26.7</v>
      </c>
      <c r="G155" s="16">
        <v>25.8</v>
      </c>
      <c r="H155" s="16">
        <v>24.8</v>
      </c>
      <c r="I155" s="16">
        <v>24</v>
      </c>
      <c r="J155" s="16">
        <v>23.2</v>
      </c>
      <c r="K155" s="16">
        <v>22.3</v>
      </c>
      <c r="L155" s="16">
        <v>21.4</v>
      </c>
      <c r="M155" s="16">
        <v>20.399999999999999</v>
      </c>
      <c r="N155" s="16">
        <v>19.2</v>
      </c>
      <c r="O155" s="21"/>
      <c r="P155" s="46">
        <v>35</v>
      </c>
      <c r="Q155" s="48">
        <v>-4.5000000000000293</v>
      </c>
      <c r="R155" s="48">
        <v>3.3</v>
      </c>
      <c r="S155" s="45">
        <v>1</v>
      </c>
      <c r="T155" s="50">
        <v>-1.5</v>
      </c>
    </row>
    <row r="156" spans="1:20" ht="15.6" x14ac:dyDescent="0.25">
      <c r="A156" s="16">
        <v>35.1</v>
      </c>
      <c r="B156" s="16">
        <v>31.95</v>
      </c>
      <c r="C156" s="16">
        <v>30.95</v>
      </c>
      <c r="D156" s="16">
        <v>29.75</v>
      </c>
      <c r="E156" s="16">
        <v>28.1</v>
      </c>
      <c r="F156" s="16">
        <v>26.85</v>
      </c>
      <c r="G156" s="16">
        <v>25.9</v>
      </c>
      <c r="H156" s="16">
        <v>24.9</v>
      </c>
      <c r="I156" s="16">
        <v>24.1</v>
      </c>
      <c r="J156" s="16">
        <v>23.3</v>
      </c>
      <c r="K156" s="16">
        <v>22.4</v>
      </c>
      <c r="L156" s="16">
        <v>21.5</v>
      </c>
      <c r="M156" s="16">
        <v>20.5</v>
      </c>
      <c r="N156" s="16">
        <v>19.3</v>
      </c>
      <c r="O156" s="21"/>
      <c r="P156" s="18">
        <v>35.1</v>
      </c>
      <c r="Q156" s="45">
        <v>-4.4900000000000295</v>
      </c>
      <c r="R156" s="45">
        <v>3.29</v>
      </c>
      <c r="S156" s="45">
        <v>0.99</v>
      </c>
      <c r="T156" s="50">
        <v>-1.49</v>
      </c>
    </row>
    <row r="157" spans="1:20" ht="15.6" x14ac:dyDescent="0.25">
      <c r="A157" s="15">
        <v>35.200000000000003</v>
      </c>
      <c r="B157" s="16">
        <v>32.1</v>
      </c>
      <c r="C157" s="16">
        <v>31.1</v>
      </c>
      <c r="D157" s="16">
        <v>29.9</v>
      </c>
      <c r="E157" s="16">
        <v>28.2</v>
      </c>
      <c r="F157" s="16">
        <v>27</v>
      </c>
      <c r="G157" s="16">
        <v>26</v>
      </c>
      <c r="H157" s="16">
        <v>25</v>
      </c>
      <c r="I157" s="16">
        <v>24.2</v>
      </c>
      <c r="J157" s="16">
        <v>23.4</v>
      </c>
      <c r="K157" s="16">
        <v>22.5</v>
      </c>
      <c r="L157" s="16">
        <v>21.6</v>
      </c>
      <c r="M157" s="16">
        <v>20.6</v>
      </c>
      <c r="N157" s="16">
        <v>19.399999999999999</v>
      </c>
      <c r="O157" s="21"/>
      <c r="P157" s="18">
        <v>35.200000000000003</v>
      </c>
      <c r="Q157" s="45">
        <v>-4.4800000000000297</v>
      </c>
      <c r="R157" s="45">
        <v>3.28</v>
      </c>
      <c r="S157" s="45">
        <v>0.98</v>
      </c>
      <c r="T157" s="50">
        <v>-1.48</v>
      </c>
    </row>
    <row r="158" spans="1:20" ht="15.6" x14ac:dyDescent="0.25">
      <c r="A158" s="16">
        <v>35.299999999999997</v>
      </c>
      <c r="B158" s="16">
        <v>32.299999999999997</v>
      </c>
      <c r="C158" s="16">
        <v>31.3</v>
      </c>
      <c r="D158" s="16">
        <v>30.05</v>
      </c>
      <c r="E158" s="16">
        <v>28.4</v>
      </c>
      <c r="F158" s="16">
        <v>27.15</v>
      </c>
      <c r="G158" s="16">
        <v>26.15</v>
      </c>
      <c r="H158" s="16">
        <v>25.2</v>
      </c>
      <c r="I158" s="16">
        <v>24.3</v>
      </c>
      <c r="J158" s="16">
        <v>23.55</v>
      </c>
      <c r="K158" s="16">
        <v>22.65</v>
      </c>
      <c r="L158" s="16">
        <v>21.7</v>
      </c>
      <c r="M158" s="16">
        <v>20.7</v>
      </c>
      <c r="N158" s="16">
        <v>19.5</v>
      </c>
      <c r="O158" s="21"/>
      <c r="P158" s="18">
        <v>35.299999999999997</v>
      </c>
      <c r="Q158" s="45">
        <v>-4.4700000000000299</v>
      </c>
      <c r="R158" s="45">
        <v>3.27</v>
      </c>
      <c r="S158" s="45">
        <v>0.97</v>
      </c>
      <c r="T158" s="50">
        <v>-1.47</v>
      </c>
    </row>
    <row r="159" spans="1:20" ht="15.6" x14ac:dyDescent="0.25">
      <c r="A159" s="15">
        <v>35.4</v>
      </c>
      <c r="B159" s="16">
        <v>32.5</v>
      </c>
      <c r="C159" s="16">
        <v>31.5</v>
      </c>
      <c r="D159" s="16">
        <v>30.2</v>
      </c>
      <c r="E159" s="16">
        <v>28.6</v>
      </c>
      <c r="F159" s="16">
        <v>27.3</v>
      </c>
      <c r="G159" s="16">
        <v>26.3</v>
      </c>
      <c r="H159" s="16">
        <v>25.4</v>
      </c>
      <c r="I159" s="16">
        <v>24.4</v>
      </c>
      <c r="J159" s="16">
        <v>23.7</v>
      </c>
      <c r="K159" s="16">
        <v>22.8</v>
      </c>
      <c r="L159" s="16">
        <v>21.8</v>
      </c>
      <c r="M159" s="16">
        <v>20.8</v>
      </c>
      <c r="N159" s="16">
        <v>19.600000000000001</v>
      </c>
      <c r="O159" s="21"/>
      <c r="P159" s="18">
        <v>35.4</v>
      </c>
      <c r="Q159" s="45">
        <v>-4.4600000000000302</v>
      </c>
      <c r="R159" s="45">
        <v>3.26</v>
      </c>
      <c r="S159" s="45">
        <v>0.96</v>
      </c>
      <c r="T159" s="50">
        <v>-1.46</v>
      </c>
    </row>
    <row r="160" spans="1:20" ht="15.6" x14ac:dyDescent="0.25">
      <c r="A160" s="16">
        <v>35.5</v>
      </c>
      <c r="B160" s="16">
        <v>32.700000000000003</v>
      </c>
      <c r="C160" s="16">
        <v>31.7</v>
      </c>
      <c r="D160" s="16">
        <v>30.4</v>
      </c>
      <c r="E160" s="16">
        <v>28.8</v>
      </c>
      <c r="F160" s="16">
        <v>27.45</v>
      </c>
      <c r="G160" s="16">
        <v>26.45</v>
      </c>
      <c r="H160" s="16">
        <v>25.55</v>
      </c>
      <c r="I160" s="16">
        <v>24.55</v>
      </c>
      <c r="J160" s="16">
        <v>23.85</v>
      </c>
      <c r="K160" s="16">
        <v>22.9</v>
      </c>
      <c r="L160" s="16">
        <v>21.9</v>
      </c>
      <c r="M160" s="16">
        <v>20.9</v>
      </c>
      <c r="N160" s="16">
        <v>19.7</v>
      </c>
      <c r="O160" s="21"/>
      <c r="P160" s="18">
        <v>35.5</v>
      </c>
      <c r="Q160" s="45">
        <v>-4.4500000000000304</v>
      </c>
      <c r="R160" s="45">
        <v>3.25</v>
      </c>
      <c r="S160" s="45">
        <v>0.95</v>
      </c>
      <c r="T160" s="50">
        <v>-1.45</v>
      </c>
    </row>
    <row r="161" spans="1:20" ht="15.6" x14ac:dyDescent="0.25">
      <c r="A161" s="15">
        <v>35.6</v>
      </c>
      <c r="B161" s="16">
        <v>32.9</v>
      </c>
      <c r="C161" s="16">
        <v>31.9</v>
      </c>
      <c r="D161" s="16">
        <v>30.6</v>
      </c>
      <c r="E161" s="16">
        <v>29</v>
      </c>
      <c r="F161" s="16">
        <v>27.6</v>
      </c>
      <c r="G161" s="16">
        <v>26.6</v>
      </c>
      <c r="H161" s="16">
        <v>25.7</v>
      </c>
      <c r="I161" s="16">
        <v>24.7</v>
      </c>
      <c r="J161" s="16">
        <v>24</v>
      </c>
      <c r="K161" s="16">
        <v>23</v>
      </c>
      <c r="L161" s="16">
        <v>22</v>
      </c>
      <c r="M161" s="16">
        <v>21</v>
      </c>
      <c r="N161" s="16">
        <v>19.8</v>
      </c>
      <c r="O161" s="21"/>
      <c r="P161" s="18">
        <v>35.6</v>
      </c>
      <c r="Q161" s="45">
        <v>-4.4400000000000306</v>
      </c>
      <c r="R161" s="45">
        <v>3.24</v>
      </c>
      <c r="S161" s="45">
        <v>0.94</v>
      </c>
      <c r="T161" s="50">
        <v>-1.44</v>
      </c>
    </row>
    <row r="162" spans="1:20" ht="15.6" x14ac:dyDescent="0.25">
      <c r="A162" s="16">
        <v>35.700000000000003</v>
      </c>
      <c r="B162" s="16">
        <v>33.1</v>
      </c>
      <c r="C162" s="16">
        <v>32.1</v>
      </c>
      <c r="D162" s="16">
        <v>30.8</v>
      </c>
      <c r="E162" s="16">
        <v>29.15</v>
      </c>
      <c r="F162" s="16">
        <v>27.8</v>
      </c>
      <c r="G162" s="16">
        <v>26.8</v>
      </c>
      <c r="H162" s="16">
        <v>25.85</v>
      </c>
      <c r="I162" s="16">
        <v>24.85</v>
      </c>
      <c r="J162" s="16">
        <v>24.15</v>
      </c>
      <c r="K162" s="16">
        <v>23.15</v>
      </c>
      <c r="L162" s="16">
        <v>22.1</v>
      </c>
      <c r="M162" s="16">
        <v>21.1</v>
      </c>
      <c r="N162" s="16">
        <v>19.899999999999999</v>
      </c>
      <c r="O162" s="21"/>
      <c r="P162" s="18">
        <v>35.700000000000003</v>
      </c>
      <c r="Q162" s="45">
        <v>-4.4300000000000308</v>
      </c>
      <c r="R162" s="45">
        <v>3.23</v>
      </c>
      <c r="S162" s="45">
        <v>0.93</v>
      </c>
      <c r="T162" s="50">
        <v>-1.43</v>
      </c>
    </row>
    <row r="163" spans="1:20" ht="15.6" x14ac:dyDescent="0.25">
      <c r="A163" s="15">
        <v>35.799999999999997</v>
      </c>
      <c r="B163" s="16">
        <v>33.299999999999997</v>
      </c>
      <c r="C163" s="16">
        <v>32.299999999999997</v>
      </c>
      <c r="D163" s="16">
        <v>31</v>
      </c>
      <c r="E163" s="16">
        <v>29.3</v>
      </c>
      <c r="F163" s="16">
        <v>28</v>
      </c>
      <c r="G163" s="16">
        <v>27</v>
      </c>
      <c r="H163" s="16">
        <v>26</v>
      </c>
      <c r="I163" s="16">
        <v>25</v>
      </c>
      <c r="J163" s="16">
        <v>24.3</v>
      </c>
      <c r="K163" s="16">
        <v>23.3</v>
      </c>
      <c r="L163" s="16">
        <v>22.2</v>
      </c>
      <c r="M163" s="16">
        <v>21.2</v>
      </c>
      <c r="N163" s="16">
        <v>20</v>
      </c>
      <c r="O163" s="21"/>
      <c r="P163" s="18">
        <v>35.799999999999997</v>
      </c>
      <c r="Q163" s="45">
        <v>-4.420000000000031</v>
      </c>
      <c r="R163" s="45">
        <v>3.22</v>
      </c>
      <c r="S163" s="45">
        <v>0.92</v>
      </c>
      <c r="T163" s="50">
        <v>-1.42</v>
      </c>
    </row>
    <row r="164" spans="1:20" ht="15.6" x14ac:dyDescent="0.25">
      <c r="A164" s="16">
        <v>35.9</v>
      </c>
      <c r="B164" s="16">
        <v>33.450000000000003</v>
      </c>
      <c r="C164" s="16">
        <v>32.450000000000003</v>
      </c>
      <c r="D164" s="16">
        <v>31.1</v>
      </c>
      <c r="E164" s="16">
        <v>29.45</v>
      </c>
      <c r="F164" s="16">
        <v>28.1</v>
      </c>
      <c r="G164" s="16">
        <v>27.1</v>
      </c>
      <c r="H164" s="16">
        <v>26.1</v>
      </c>
      <c r="I164" s="16">
        <v>25.1</v>
      </c>
      <c r="J164" s="16">
        <v>24.4</v>
      </c>
      <c r="K164" s="16">
        <v>23.4</v>
      </c>
      <c r="L164" s="16">
        <v>22.3</v>
      </c>
      <c r="M164" s="16">
        <v>21.3</v>
      </c>
      <c r="N164" s="16">
        <v>20.100000000000001</v>
      </c>
      <c r="O164" s="21"/>
      <c r="P164" s="18">
        <v>35.9</v>
      </c>
      <c r="Q164" s="45">
        <v>-4.4100000000000312</v>
      </c>
      <c r="R164" s="45">
        <v>3.21</v>
      </c>
      <c r="S164" s="45">
        <v>0.91</v>
      </c>
      <c r="T164" s="50">
        <v>-1.41</v>
      </c>
    </row>
    <row r="165" spans="1:20" ht="15.6" x14ac:dyDescent="0.25">
      <c r="A165" s="15">
        <v>36</v>
      </c>
      <c r="B165" s="16">
        <v>33.6</v>
      </c>
      <c r="C165" s="16">
        <v>32.6</v>
      </c>
      <c r="D165" s="16">
        <v>31.2</v>
      </c>
      <c r="E165" s="16">
        <v>29.6</v>
      </c>
      <c r="F165" s="16">
        <v>28.2</v>
      </c>
      <c r="G165" s="16">
        <v>27.2</v>
      </c>
      <c r="H165" s="16">
        <v>26.2</v>
      </c>
      <c r="I165" s="16">
        <v>25.2</v>
      </c>
      <c r="J165" s="16">
        <v>24.5</v>
      </c>
      <c r="K165" s="16">
        <v>23.5</v>
      </c>
      <c r="L165" s="16">
        <v>22.4</v>
      </c>
      <c r="M165" s="16">
        <v>21.4</v>
      </c>
      <c r="N165" s="16">
        <v>20.2</v>
      </c>
      <c r="O165" s="21"/>
      <c r="P165" s="46">
        <v>36</v>
      </c>
      <c r="Q165" s="48">
        <v>-4.4000000000000314</v>
      </c>
      <c r="R165" s="48">
        <v>3.2</v>
      </c>
      <c r="S165" s="45">
        <v>0.9</v>
      </c>
      <c r="T165" s="50">
        <v>-1.4</v>
      </c>
    </row>
    <row r="166" spans="1:20" ht="15.6" x14ac:dyDescent="0.25">
      <c r="A166" s="16">
        <v>36.1</v>
      </c>
      <c r="B166" s="16">
        <v>33.799999999999997</v>
      </c>
      <c r="C166" s="16">
        <v>32.799999999999997</v>
      </c>
      <c r="D166" s="16">
        <v>31.4</v>
      </c>
      <c r="E166" s="16">
        <v>29.75</v>
      </c>
      <c r="F166" s="16">
        <v>28.4</v>
      </c>
      <c r="G166" s="16">
        <v>27.35</v>
      </c>
      <c r="H166" s="16">
        <v>26.35</v>
      </c>
      <c r="I166" s="16">
        <v>25.35</v>
      </c>
      <c r="J166" s="16">
        <v>24.65</v>
      </c>
      <c r="K166" s="16">
        <v>23.65</v>
      </c>
      <c r="L166" s="16">
        <v>22.5</v>
      </c>
      <c r="M166" s="16">
        <v>21.5</v>
      </c>
      <c r="N166" s="16">
        <v>20.3</v>
      </c>
      <c r="O166" s="21"/>
      <c r="P166" s="18">
        <v>36.1</v>
      </c>
      <c r="Q166" s="45">
        <v>-4.3900000000000317</v>
      </c>
      <c r="R166" s="45">
        <v>3.2</v>
      </c>
      <c r="S166" s="45">
        <v>0.89</v>
      </c>
      <c r="T166" s="50">
        <v>-1.39</v>
      </c>
    </row>
    <row r="167" spans="1:20" ht="15.6" x14ac:dyDescent="0.25">
      <c r="A167" s="15">
        <v>36.200000000000003</v>
      </c>
      <c r="B167" s="16">
        <v>34</v>
      </c>
      <c r="C167" s="16">
        <v>33</v>
      </c>
      <c r="D167" s="16">
        <v>31.6</v>
      </c>
      <c r="E167" s="16">
        <v>29.9</v>
      </c>
      <c r="F167" s="16">
        <v>28.6</v>
      </c>
      <c r="G167" s="16">
        <v>27.5</v>
      </c>
      <c r="H167" s="16">
        <v>26.5</v>
      </c>
      <c r="I167" s="16">
        <v>25.5</v>
      </c>
      <c r="J167" s="16">
        <v>24.8</v>
      </c>
      <c r="K167" s="16">
        <v>23.8</v>
      </c>
      <c r="L167" s="16">
        <v>22.6</v>
      </c>
      <c r="M167" s="16">
        <v>21.6</v>
      </c>
      <c r="N167" s="16">
        <v>20.399999999999999</v>
      </c>
      <c r="O167" s="21"/>
      <c r="P167" s="18">
        <v>36.200000000000003</v>
      </c>
      <c r="Q167" s="45">
        <v>-4.3800000000000319</v>
      </c>
      <c r="R167" s="45">
        <v>3.2</v>
      </c>
      <c r="S167" s="45">
        <v>0.88</v>
      </c>
      <c r="T167" s="50">
        <v>-1.38</v>
      </c>
    </row>
    <row r="168" spans="1:20" ht="15.6" x14ac:dyDescent="0.25">
      <c r="A168" s="16">
        <v>36.299999999999997</v>
      </c>
      <c r="B168" s="16">
        <v>34.200000000000003</v>
      </c>
      <c r="C168" s="16">
        <v>33.200000000000003</v>
      </c>
      <c r="D168" s="16">
        <v>31.8</v>
      </c>
      <c r="E168" s="16">
        <v>30.1</v>
      </c>
      <c r="F168" s="16">
        <v>28.75</v>
      </c>
      <c r="G168" s="16">
        <v>27.7</v>
      </c>
      <c r="H168" s="16">
        <v>26.65</v>
      </c>
      <c r="I168" s="16">
        <v>25.65</v>
      </c>
      <c r="J168" s="16">
        <v>24.95</v>
      </c>
      <c r="K168" s="16">
        <v>23.95</v>
      </c>
      <c r="L168" s="16">
        <v>22.7</v>
      </c>
      <c r="M168" s="16">
        <v>21.7</v>
      </c>
      <c r="N168" s="16">
        <v>20.5</v>
      </c>
      <c r="O168" s="21"/>
      <c r="P168" s="18">
        <v>36.299999999999997</v>
      </c>
      <c r="Q168" s="45">
        <v>-4.3700000000000321</v>
      </c>
      <c r="R168" s="45">
        <v>3.2</v>
      </c>
      <c r="S168" s="45">
        <v>0.87</v>
      </c>
      <c r="T168" s="50">
        <v>-1.37</v>
      </c>
    </row>
    <row r="169" spans="1:20" ht="15.6" x14ac:dyDescent="0.25">
      <c r="A169" s="15">
        <v>36.4</v>
      </c>
      <c r="B169" s="16">
        <v>34.4</v>
      </c>
      <c r="C169" s="16">
        <v>33.4</v>
      </c>
      <c r="D169" s="16">
        <v>32</v>
      </c>
      <c r="E169" s="16">
        <v>30.3</v>
      </c>
      <c r="F169" s="16">
        <v>28.9</v>
      </c>
      <c r="G169" s="16">
        <v>27.9</v>
      </c>
      <c r="H169" s="16">
        <v>26.8</v>
      </c>
      <c r="I169" s="16">
        <v>25.8</v>
      </c>
      <c r="J169" s="16">
        <v>25.1</v>
      </c>
      <c r="K169" s="16">
        <v>24.1</v>
      </c>
      <c r="L169" s="16">
        <v>22.8</v>
      </c>
      <c r="M169" s="16">
        <v>21.8</v>
      </c>
      <c r="N169" s="16">
        <v>20.6</v>
      </c>
      <c r="O169" s="21"/>
      <c r="P169" s="18">
        <v>36.4</v>
      </c>
      <c r="Q169" s="45">
        <v>-4.3600000000000323</v>
      </c>
      <c r="R169" s="45">
        <v>3.2</v>
      </c>
      <c r="S169" s="45">
        <v>0.86</v>
      </c>
      <c r="T169" s="50">
        <v>-1.36</v>
      </c>
    </row>
    <row r="170" spans="1:20" ht="15.6" x14ac:dyDescent="0.25">
      <c r="A170" s="16">
        <v>36.5</v>
      </c>
      <c r="B170" s="16">
        <v>34.6</v>
      </c>
      <c r="C170" s="16">
        <v>33.6</v>
      </c>
      <c r="D170" s="16">
        <v>32.200000000000003</v>
      </c>
      <c r="E170" s="16">
        <v>30.45</v>
      </c>
      <c r="F170" s="16">
        <v>29.05</v>
      </c>
      <c r="G170" s="16">
        <v>28.05</v>
      </c>
      <c r="H170" s="16">
        <v>26.95</v>
      </c>
      <c r="I170" s="16">
        <v>25.95</v>
      </c>
      <c r="J170" s="16">
        <v>25.25</v>
      </c>
      <c r="K170" s="16">
        <v>24.25</v>
      </c>
      <c r="L170" s="16">
        <v>22.9</v>
      </c>
      <c r="M170" s="16">
        <v>21.9</v>
      </c>
      <c r="N170" s="16">
        <v>20.75</v>
      </c>
      <c r="O170" s="21"/>
      <c r="P170" s="18">
        <v>36.5</v>
      </c>
      <c r="Q170" s="45">
        <v>-4.3500000000000325</v>
      </c>
      <c r="R170" s="45">
        <v>3.2</v>
      </c>
      <c r="S170" s="45">
        <v>0.85</v>
      </c>
      <c r="T170" s="50">
        <v>-1.35</v>
      </c>
    </row>
    <row r="171" spans="1:20" ht="15.6" x14ac:dyDescent="0.25">
      <c r="A171" s="15">
        <v>36.6</v>
      </c>
      <c r="B171" s="16">
        <v>34.799999999999997</v>
      </c>
      <c r="C171" s="16">
        <v>33.799999999999997</v>
      </c>
      <c r="D171" s="16">
        <v>32.4</v>
      </c>
      <c r="E171" s="16">
        <v>30.6</v>
      </c>
      <c r="F171" s="16">
        <v>29.2</v>
      </c>
      <c r="G171" s="16">
        <v>28.2</v>
      </c>
      <c r="H171" s="16">
        <v>27.1</v>
      </c>
      <c r="I171" s="16">
        <v>26.1</v>
      </c>
      <c r="J171" s="16">
        <v>25.4</v>
      </c>
      <c r="K171" s="16">
        <v>24.4</v>
      </c>
      <c r="L171" s="16">
        <v>23</v>
      </c>
      <c r="M171" s="16">
        <v>22</v>
      </c>
      <c r="N171" s="16">
        <v>20.9</v>
      </c>
      <c r="O171" s="21"/>
      <c r="P171" s="18">
        <v>36.6</v>
      </c>
      <c r="Q171" s="45">
        <v>-4.3400000000000327</v>
      </c>
      <c r="R171" s="45">
        <v>3.2</v>
      </c>
      <c r="S171" s="45">
        <v>0.84</v>
      </c>
      <c r="T171" s="50">
        <v>-1.34</v>
      </c>
    </row>
    <row r="172" spans="1:20" ht="15.6" x14ac:dyDescent="0.25">
      <c r="A172" s="16">
        <v>36.700000000000003</v>
      </c>
      <c r="B172" s="16">
        <v>35</v>
      </c>
      <c r="C172" s="16">
        <v>33.950000000000003</v>
      </c>
      <c r="D172" s="16">
        <v>32.549999999999997</v>
      </c>
      <c r="E172" s="16">
        <v>30.8</v>
      </c>
      <c r="F172" s="16">
        <v>29.4</v>
      </c>
      <c r="G172" s="16">
        <v>28.35</v>
      </c>
      <c r="H172" s="16">
        <v>27.3</v>
      </c>
      <c r="I172" s="16">
        <v>26.25</v>
      </c>
      <c r="J172" s="16">
        <v>25.55</v>
      </c>
      <c r="K172" s="16">
        <v>24.5</v>
      </c>
      <c r="L172" s="16">
        <v>23.1</v>
      </c>
      <c r="M172" s="16">
        <v>22.1</v>
      </c>
      <c r="N172" s="16">
        <v>21</v>
      </c>
      <c r="O172" s="21"/>
      <c r="P172" s="18">
        <v>36.700000000000003</v>
      </c>
      <c r="Q172" s="45">
        <v>-4.3300000000000329</v>
      </c>
      <c r="R172" s="45">
        <v>3.2</v>
      </c>
      <c r="S172" s="45">
        <v>0.83</v>
      </c>
      <c r="T172" s="50">
        <v>-1.33</v>
      </c>
    </row>
    <row r="173" spans="1:20" ht="15.6" x14ac:dyDescent="0.25">
      <c r="A173" s="15">
        <v>36.799999999999997</v>
      </c>
      <c r="B173" s="16">
        <v>35.200000000000003</v>
      </c>
      <c r="C173" s="16">
        <v>34.1</v>
      </c>
      <c r="D173" s="16">
        <v>32.700000000000003</v>
      </c>
      <c r="E173" s="16">
        <v>31</v>
      </c>
      <c r="F173" s="16">
        <v>29.6</v>
      </c>
      <c r="G173" s="16">
        <v>28.5</v>
      </c>
      <c r="H173" s="16">
        <v>27.5</v>
      </c>
      <c r="I173" s="16">
        <v>26.4</v>
      </c>
      <c r="J173" s="16">
        <v>25.7</v>
      </c>
      <c r="K173" s="16">
        <v>24.6</v>
      </c>
      <c r="L173" s="16">
        <v>23.2</v>
      </c>
      <c r="M173" s="16">
        <v>22.2</v>
      </c>
      <c r="N173" s="16">
        <v>21.1</v>
      </c>
      <c r="O173" s="21"/>
      <c r="P173" s="18">
        <v>36.799999999999997</v>
      </c>
      <c r="Q173" s="45">
        <v>-4.3200000000000331</v>
      </c>
      <c r="R173" s="45">
        <v>3.2</v>
      </c>
      <c r="S173" s="45">
        <v>0.82</v>
      </c>
      <c r="T173" s="50">
        <v>-1.32</v>
      </c>
    </row>
    <row r="174" spans="1:20" ht="15.6" x14ac:dyDescent="0.25">
      <c r="A174" s="16">
        <v>36.9</v>
      </c>
      <c r="B174" s="16">
        <v>35.35</v>
      </c>
      <c r="C174" s="16">
        <v>34.25</v>
      </c>
      <c r="D174" s="16">
        <v>32.85</v>
      </c>
      <c r="E174" s="16">
        <v>31.1</v>
      </c>
      <c r="F174" s="16">
        <v>29.7</v>
      </c>
      <c r="G174" s="16">
        <v>28.65</v>
      </c>
      <c r="H174" s="16">
        <v>27.6</v>
      </c>
      <c r="I174" s="16">
        <v>26.5</v>
      </c>
      <c r="J174" s="16">
        <v>25.8</v>
      </c>
      <c r="K174" s="16">
        <v>24.7</v>
      </c>
      <c r="L174" s="16">
        <v>23.3</v>
      </c>
      <c r="M174" s="16">
        <v>22.3</v>
      </c>
      <c r="N174" s="16">
        <v>21.2</v>
      </c>
      <c r="O174" s="21"/>
      <c r="P174" s="18">
        <v>36.9</v>
      </c>
      <c r="Q174" s="45">
        <v>-4.3100000000000334</v>
      </c>
      <c r="R174" s="45">
        <v>3.2</v>
      </c>
      <c r="S174" s="45">
        <v>0.81</v>
      </c>
      <c r="T174" s="50">
        <v>-1.31</v>
      </c>
    </row>
    <row r="175" spans="1:20" ht="15.6" x14ac:dyDescent="0.25">
      <c r="A175" s="15">
        <v>37</v>
      </c>
      <c r="B175" s="16">
        <v>35.5</v>
      </c>
      <c r="C175" s="16">
        <v>34.4</v>
      </c>
      <c r="D175" s="16">
        <v>33</v>
      </c>
      <c r="E175" s="16">
        <v>31.2</v>
      </c>
      <c r="F175" s="16">
        <v>29.8</v>
      </c>
      <c r="G175" s="16">
        <v>28.8</v>
      </c>
      <c r="H175" s="16">
        <v>27.7</v>
      </c>
      <c r="I175" s="16">
        <v>26.6</v>
      </c>
      <c r="J175" s="16">
        <v>25.9</v>
      </c>
      <c r="K175" s="16">
        <v>24.8</v>
      </c>
      <c r="L175" s="16">
        <v>23.4</v>
      </c>
      <c r="M175" s="16">
        <v>22.4</v>
      </c>
      <c r="N175" s="16">
        <v>21.3</v>
      </c>
      <c r="O175" s="21"/>
      <c r="P175" s="46">
        <v>37</v>
      </c>
      <c r="Q175" s="48">
        <v>-4.3000000000000336</v>
      </c>
      <c r="R175" s="48">
        <v>3.2</v>
      </c>
      <c r="S175" s="45">
        <v>0.8</v>
      </c>
      <c r="T175" s="50">
        <v>-1.3</v>
      </c>
    </row>
    <row r="176" spans="1:20" ht="15.6" x14ac:dyDescent="0.25">
      <c r="A176" s="16">
        <v>37.1</v>
      </c>
      <c r="B176" s="16">
        <v>35.700000000000003</v>
      </c>
      <c r="C176" s="16">
        <v>34.6</v>
      </c>
      <c r="D176" s="16">
        <v>33.200000000000003</v>
      </c>
      <c r="E176" s="16">
        <v>31.4</v>
      </c>
      <c r="F176" s="16">
        <v>30</v>
      </c>
      <c r="G176" s="16">
        <v>28.95</v>
      </c>
      <c r="H176" s="16">
        <v>27.85</v>
      </c>
      <c r="I176" s="16">
        <v>26.75</v>
      </c>
      <c r="J176" s="16">
        <v>26.05</v>
      </c>
      <c r="K176" s="16">
        <v>24.95</v>
      </c>
      <c r="L176" s="16">
        <v>23.55</v>
      </c>
      <c r="M176" s="16">
        <v>22.5</v>
      </c>
      <c r="N176" s="16">
        <v>21.4</v>
      </c>
      <c r="O176" s="21"/>
      <c r="P176" s="18">
        <v>37.1</v>
      </c>
      <c r="Q176" s="45">
        <v>-4.2900000000000338</v>
      </c>
      <c r="R176" s="45">
        <v>3.19</v>
      </c>
      <c r="S176" s="45">
        <v>0.79</v>
      </c>
      <c r="T176" s="50">
        <v>-1.29</v>
      </c>
    </row>
    <row r="177" spans="1:20" ht="15.6" x14ac:dyDescent="0.25">
      <c r="A177" s="15">
        <v>37.200000000000003</v>
      </c>
      <c r="B177" s="16">
        <v>35.9</v>
      </c>
      <c r="C177" s="16">
        <v>34.799999999999997</v>
      </c>
      <c r="D177" s="16">
        <v>33.4</v>
      </c>
      <c r="E177" s="16">
        <v>31.6</v>
      </c>
      <c r="F177" s="16">
        <v>30.2</v>
      </c>
      <c r="G177" s="16">
        <v>29.1</v>
      </c>
      <c r="H177" s="16">
        <v>28</v>
      </c>
      <c r="I177" s="16">
        <v>26.9</v>
      </c>
      <c r="J177" s="16">
        <v>26.2</v>
      </c>
      <c r="K177" s="16">
        <v>25.1</v>
      </c>
      <c r="L177" s="16">
        <v>23.7</v>
      </c>
      <c r="M177" s="16">
        <v>22.6</v>
      </c>
      <c r="N177" s="16">
        <v>21.5</v>
      </c>
      <c r="O177" s="21"/>
      <c r="P177" s="18">
        <v>37.200000000000003</v>
      </c>
      <c r="Q177" s="45">
        <v>-4.280000000000034</v>
      </c>
      <c r="R177" s="45">
        <v>3.18</v>
      </c>
      <c r="S177" s="45">
        <v>0.78</v>
      </c>
      <c r="T177" s="50">
        <v>-1.28</v>
      </c>
    </row>
    <row r="178" spans="1:20" ht="15.6" x14ac:dyDescent="0.25">
      <c r="A178" s="16">
        <v>37.299999999999997</v>
      </c>
      <c r="B178" s="16">
        <v>36.1</v>
      </c>
      <c r="C178" s="16">
        <v>35</v>
      </c>
      <c r="D178" s="16">
        <v>33.6</v>
      </c>
      <c r="E178" s="16">
        <v>31.75</v>
      </c>
      <c r="F178" s="16">
        <v>30.35</v>
      </c>
      <c r="G178" s="16">
        <v>29.25</v>
      </c>
      <c r="H178" s="16">
        <v>28.15</v>
      </c>
      <c r="I178" s="16">
        <v>27.05</v>
      </c>
      <c r="J178" s="16">
        <v>26.35</v>
      </c>
      <c r="K178" s="16">
        <v>25.25</v>
      </c>
      <c r="L178" s="16">
        <v>23.85</v>
      </c>
      <c r="M178" s="16">
        <v>22.75</v>
      </c>
      <c r="N178" s="16">
        <v>21.65</v>
      </c>
      <c r="O178" s="21"/>
      <c r="P178" s="18">
        <v>37.299999999999997</v>
      </c>
      <c r="Q178" s="45">
        <v>-4.2700000000000342</v>
      </c>
      <c r="R178" s="45">
        <v>3.17</v>
      </c>
      <c r="S178" s="45">
        <v>0.77</v>
      </c>
      <c r="T178" s="50">
        <v>-1.27</v>
      </c>
    </row>
    <row r="179" spans="1:20" ht="15.6" x14ac:dyDescent="0.25">
      <c r="A179" s="15">
        <v>37.4</v>
      </c>
      <c r="B179" s="16">
        <v>36.299999999999997</v>
      </c>
      <c r="C179" s="16">
        <v>35.200000000000003</v>
      </c>
      <c r="D179" s="16">
        <v>33.799999999999997</v>
      </c>
      <c r="E179" s="16">
        <v>31.9</v>
      </c>
      <c r="F179" s="16">
        <v>30.5</v>
      </c>
      <c r="G179" s="16">
        <v>29.4</v>
      </c>
      <c r="H179" s="16">
        <v>28.3</v>
      </c>
      <c r="I179" s="16">
        <v>27.2</v>
      </c>
      <c r="J179" s="16">
        <v>26.5</v>
      </c>
      <c r="K179" s="16">
        <v>25.4</v>
      </c>
      <c r="L179" s="16">
        <v>24</v>
      </c>
      <c r="M179" s="16">
        <v>22.9</v>
      </c>
      <c r="N179" s="16">
        <v>21.8</v>
      </c>
      <c r="O179" s="21"/>
      <c r="P179" s="18">
        <v>37.4</v>
      </c>
      <c r="Q179" s="45">
        <v>-4.2600000000000344</v>
      </c>
      <c r="R179" s="45">
        <v>3.16</v>
      </c>
      <c r="S179" s="45">
        <v>0.76</v>
      </c>
      <c r="T179" s="50">
        <v>-1.26</v>
      </c>
    </row>
    <row r="180" spans="1:20" ht="15.6" x14ac:dyDescent="0.25">
      <c r="A180" s="16">
        <v>37.5</v>
      </c>
      <c r="B180" s="16">
        <v>36.5</v>
      </c>
      <c r="C180" s="16">
        <v>35.4</v>
      </c>
      <c r="D180" s="16">
        <v>33.950000000000003</v>
      </c>
      <c r="E180" s="16">
        <v>32.1</v>
      </c>
      <c r="F180" s="16">
        <v>30.65</v>
      </c>
      <c r="G180" s="16">
        <v>29.55</v>
      </c>
      <c r="H180" s="16">
        <v>28.45</v>
      </c>
      <c r="I180" s="16">
        <v>27.35</v>
      </c>
      <c r="J180" s="16">
        <v>26.65</v>
      </c>
      <c r="K180" s="16">
        <v>25.55</v>
      </c>
      <c r="L180" s="16">
        <v>24.1</v>
      </c>
      <c r="M180" s="16">
        <v>23</v>
      </c>
      <c r="N180" s="16">
        <v>21.9</v>
      </c>
      <c r="O180" s="21"/>
      <c r="P180" s="18">
        <v>37.5</v>
      </c>
      <c r="Q180" s="45">
        <v>-4.2500000000000346</v>
      </c>
      <c r="R180" s="45">
        <v>3.15</v>
      </c>
      <c r="S180" s="45">
        <v>0.75</v>
      </c>
      <c r="T180" s="50">
        <v>-1.25</v>
      </c>
    </row>
    <row r="181" spans="1:20" ht="15.6" x14ac:dyDescent="0.25">
      <c r="A181" s="15">
        <v>37.6</v>
      </c>
      <c r="B181" s="16">
        <v>36.700000000000003</v>
      </c>
      <c r="C181" s="16">
        <v>35.6</v>
      </c>
      <c r="D181" s="16">
        <v>34.1</v>
      </c>
      <c r="E181" s="16">
        <v>32.299999999999997</v>
      </c>
      <c r="F181" s="16">
        <v>30.8</v>
      </c>
      <c r="G181" s="16">
        <v>29.7</v>
      </c>
      <c r="H181" s="16">
        <v>28.6</v>
      </c>
      <c r="I181" s="16">
        <v>27.5</v>
      </c>
      <c r="J181" s="16">
        <v>26.8</v>
      </c>
      <c r="K181" s="16">
        <v>25.7</v>
      </c>
      <c r="L181" s="16">
        <v>24.2</v>
      </c>
      <c r="M181" s="16">
        <v>23.1</v>
      </c>
      <c r="N181" s="16">
        <v>22</v>
      </c>
      <c r="O181" s="21"/>
      <c r="P181" s="18">
        <v>37.6</v>
      </c>
      <c r="Q181" s="45">
        <v>-4.2400000000000349</v>
      </c>
      <c r="R181" s="45">
        <v>3.14</v>
      </c>
      <c r="S181" s="45">
        <v>0.74</v>
      </c>
      <c r="T181" s="50">
        <v>-1.24</v>
      </c>
    </row>
    <row r="182" spans="1:20" ht="15.6" x14ac:dyDescent="0.25">
      <c r="A182" s="16">
        <v>37.700000000000003</v>
      </c>
      <c r="B182" s="16">
        <v>36.9</v>
      </c>
      <c r="C182" s="16">
        <v>35.799999999999997</v>
      </c>
      <c r="D182" s="16">
        <v>34.299999999999997</v>
      </c>
      <c r="E182" s="16">
        <v>32.450000000000003</v>
      </c>
      <c r="F182" s="16">
        <v>31</v>
      </c>
      <c r="G182" s="16">
        <v>29.85</v>
      </c>
      <c r="H182" s="16">
        <v>28.75</v>
      </c>
      <c r="I182" s="16">
        <v>27.65</v>
      </c>
      <c r="J182" s="16">
        <v>26.95</v>
      </c>
      <c r="K182" s="16">
        <v>25.85</v>
      </c>
      <c r="L182" s="16">
        <v>24.35</v>
      </c>
      <c r="M182" s="16">
        <v>23.25</v>
      </c>
      <c r="N182" s="16">
        <v>22.15</v>
      </c>
      <c r="O182" s="21"/>
      <c r="P182" s="18">
        <v>37.700000000000003</v>
      </c>
      <c r="Q182" s="45">
        <v>-4.2300000000000351</v>
      </c>
      <c r="R182" s="45">
        <v>3.13</v>
      </c>
      <c r="S182" s="45">
        <v>0.73</v>
      </c>
      <c r="T182" s="50">
        <v>-1.23</v>
      </c>
    </row>
    <row r="183" spans="1:20" ht="15.6" x14ac:dyDescent="0.25">
      <c r="A183" s="15">
        <v>37.799999999999997</v>
      </c>
      <c r="B183" s="16">
        <v>37.1</v>
      </c>
      <c r="C183" s="16">
        <v>36</v>
      </c>
      <c r="D183" s="16">
        <v>34.5</v>
      </c>
      <c r="E183" s="16">
        <v>32.6</v>
      </c>
      <c r="F183" s="16">
        <v>31.2</v>
      </c>
      <c r="G183" s="16">
        <v>30</v>
      </c>
      <c r="H183" s="16">
        <v>28.9</v>
      </c>
      <c r="I183" s="16">
        <v>27.8</v>
      </c>
      <c r="J183" s="16">
        <v>27.1</v>
      </c>
      <c r="K183" s="16">
        <v>26</v>
      </c>
      <c r="L183" s="16">
        <v>24.5</v>
      </c>
      <c r="M183" s="16">
        <v>23.4</v>
      </c>
      <c r="N183" s="16">
        <v>22.3</v>
      </c>
      <c r="O183" s="21"/>
      <c r="P183" s="18">
        <v>37.799999999999997</v>
      </c>
      <c r="Q183" s="45">
        <v>-4.2200000000000353</v>
      </c>
      <c r="R183" s="45">
        <v>3.12</v>
      </c>
      <c r="S183" s="45">
        <v>0.72</v>
      </c>
      <c r="T183" s="50">
        <v>-1.22</v>
      </c>
    </row>
    <row r="184" spans="1:20" ht="15.6" x14ac:dyDescent="0.25">
      <c r="A184" s="16">
        <v>37.9</v>
      </c>
      <c r="B184" s="16">
        <v>37.299999999999997</v>
      </c>
      <c r="C184" s="16">
        <v>36.200000000000003</v>
      </c>
      <c r="D184" s="16">
        <v>34.700000000000003</v>
      </c>
      <c r="E184" s="16">
        <v>32.799999999999997</v>
      </c>
      <c r="F184" s="16">
        <v>31.35</v>
      </c>
      <c r="G184" s="16">
        <v>30.15</v>
      </c>
      <c r="H184" s="16">
        <v>29.05</v>
      </c>
      <c r="I184" s="16">
        <v>27.95</v>
      </c>
      <c r="J184" s="16">
        <v>27.25</v>
      </c>
      <c r="K184" s="16">
        <v>26.1</v>
      </c>
      <c r="L184" s="16">
        <v>24.65</v>
      </c>
      <c r="M184" s="16">
        <v>23.5</v>
      </c>
      <c r="N184" s="16">
        <v>22.4</v>
      </c>
      <c r="O184" s="21"/>
      <c r="P184" s="18">
        <v>37.9</v>
      </c>
      <c r="Q184" s="45">
        <v>-4.2100000000000355</v>
      </c>
      <c r="R184" s="45">
        <v>3.11</v>
      </c>
      <c r="S184" s="45">
        <v>0.71</v>
      </c>
      <c r="T184" s="50">
        <v>-1.21</v>
      </c>
    </row>
    <row r="185" spans="1:20" ht="15.6" x14ac:dyDescent="0.25">
      <c r="A185" s="15">
        <v>38</v>
      </c>
      <c r="B185" s="16">
        <v>37.5</v>
      </c>
      <c r="C185" s="16">
        <v>36.4</v>
      </c>
      <c r="D185" s="16">
        <v>34.9</v>
      </c>
      <c r="E185" s="16">
        <v>33</v>
      </c>
      <c r="F185" s="16">
        <v>31.5</v>
      </c>
      <c r="G185" s="16">
        <v>30.3</v>
      </c>
      <c r="H185" s="16">
        <v>29.2</v>
      </c>
      <c r="I185" s="16">
        <v>28.1</v>
      </c>
      <c r="J185" s="16">
        <v>27.4</v>
      </c>
      <c r="K185" s="16">
        <v>26.2</v>
      </c>
      <c r="L185" s="16">
        <v>24.8</v>
      </c>
      <c r="M185" s="16">
        <v>23.6</v>
      </c>
      <c r="N185" s="16">
        <v>22.5</v>
      </c>
      <c r="O185" s="21"/>
      <c r="P185" s="46">
        <v>38</v>
      </c>
      <c r="Q185" s="48">
        <v>-4.2000000000000357</v>
      </c>
      <c r="R185" s="48">
        <v>3.1</v>
      </c>
      <c r="S185" s="45">
        <v>0.7</v>
      </c>
      <c r="T185" s="50">
        <v>-1.2</v>
      </c>
    </row>
    <row r="186" spans="1:20" ht="15.6" x14ac:dyDescent="0.25">
      <c r="A186" s="16">
        <v>38.1</v>
      </c>
      <c r="B186" s="16">
        <v>37.700000000000003</v>
      </c>
      <c r="C186" s="16">
        <v>36.6</v>
      </c>
      <c r="D186" s="16">
        <v>35.049999999999997</v>
      </c>
      <c r="E186" s="16">
        <v>33.200000000000003</v>
      </c>
      <c r="F186" s="16">
        <v>31.65</v>
      </c>
      <c r="G186" s="16">
        <v>30.45</v>
      </c>
      <c r="H186" s="16">
        <v>29.35</v>
      </c>
      <c r="I186" s="16">
        <v>28.25</v>
      </c>
      <c r="J186" s="16">
        <v>27.55</v>
      </c>
      <c r="K186" s="16">
        <v>26.35</v>
      </c>
      <c r="L186" s="16">
        <v>24.9</v>
      </c>
      <c r="M186" s="16">
        <v>23.75</v>
      </c>
      <c r="N186" s="16">
        <v>22.6</v>
      </c>
      <c r="O186" s="21"/>
      <c r="P186" s="18">
        <v>38.1</v>
      </c>
      <c r="Q186" s="45">
        <v>-4.1900000000000359</v>
      </c>
      <c r="R186" s="45">
        <v>3.1</v>
      </c>
      <c r="S186" s="45">
        <v>0.69</v>
      </c>
      <c r="T186" s="50">
        <v>-1.19</v>
      </c>
    </row>
    <row r="187" spans="1:20" ht="15.6" x14ac:dyDescent="0.25">
      <c r="A187" s="15">
        <v>38.200000000000003</v>
      </c>
      <c r="B187" s="16">
        <v>37.9</v>
      </c>
      <c r="C187" s="16">
        <v>36.799999999999997</v>
      </c>
      <c r="D187" s="16">
        <v>35.200000000000003</v>
      </c>
      <c r="E187" s="16">
        <v>33.4</v>
      </c>
      <c r="F187" s="16">
        <v>31.8</v>
      </c>
      <c r="G187" s="16">
        <v>30.6</v>
      </c>
      <c r="H187" s="16">
        <v>29.5</v>
      </c>
      <c r="I187" s="16">
        <v>28.4</v>
      </c>
      <c r="J187" s="16">
        <v>27.7</v>
      </c>
      <c r="K187" s="16">
        <v>26.5</v>
      </c>
      <c r="L187" s="16">
        <v>25</v>
      </c>
      <c r="M187" s="16">
        <v>23.9</v>
      </c>
      <c r="N187" s="16">
        <v>22.7</v>
      </c>
      <c r="O187" s="21"/>
      <c r="P187" s="18">
        <v>38.200000000000003</v>
      </c>
      <c r="Q187" s="45">
        <v>-4.1800000000000361</v>
      </c>
      <c r="R187" s="45">
        <v>3.1</v>
      </c>
      <c r="S187" s="45">
        <v>0.68</v>
      </c>
      <c r="T187" s="50">
        <v>-1.18</v>
      </c>
    </row>
    <row r="188" spans="1:20" ht="15.6" x14ac:dyDescent="0.25">
      <c r="A188" s="16">
        <v>38.299999999999997</v>
      </c>
      <c r="B188" s="16">
        <v>38.1</v>
      </c>
      <c r="C188" s="16">
        <v>37</v>
      </c>
      <c r="D188" s="16">
        <v>35.4</v>
      </c>
      <c r="E188" s="16">
        <v>33.549999999999997</v>
      </c>
      <c r="F188" s="16">
        <v>31.95</v>
      </c>
      <c r="G188" s="16">
        <v>30.75</v>
      </c>
      <c r="H188" s="16">
        <v>29.65</v>
      </c>
      <c r="I188" s="16">
        <v>28.55</v>
      </c>
      <c r="J188" s="16">
        <v>27.85</v>
      </c>
      <c r="K188" s="16">
        <v>26.65</v>
      </c>
      <c r="L188" s="16">
        <v>25.15</v>
      </c>
      <c r="M188" s="16">
        <v>24</v>
      </c>
      <c r="N188" s="16">
        <v>22.85</v>
      </c>
      <c r="O188" s="21"/>
      <c r="P188" s="18">
        <v>38.299999999999997</v>
      </c>
      <c r="Q188" s="45">
        <v>-4.1700000000000363</v>
      </c>
      <c r="R188" s="45">
        <v>3.1</v>
      </c>
      <c r="S188" s="45">
        <v>0.67</v>
      </c>
      <c r="T188" s="50">
        <v>-1.17</v>
      </c>
    </row>
    <row r="189" spans="1:20" ht="15.6" x14ac:dyDescent="0.25">
      <c r="A189" s="15">
        <v>38.4</v>
      </c>
      <c r="B189" s="16">
        <v>38.299999999999997</v>
      </c>
      <c r="C189" s="16">
        <v>37.200000000000003</v>
      </c>
      <c r="D189" s="16">
        <v>35.6</v>
      </c>
      <c r="E189" s="16">
        <v>33.700000000000003</v>
      </c>
      <c r="F189" s="16">
        <v>32.1</v>
      </c>
      <c r="G189" s="16">
        <v>30.9</v>
      </c>
      <c r="H189" s="16">
        <v>29.8</v>
      </c>
      <c r="I189" s="16">
        <v>28.7</v>
      </c>
      <c r="J189" s="16">
        <v>28</v>
      </c>
      <c r="K189" s="16">
        <v>26.8</v>
      </c>
      <c r="L189" s="16">
        <v>25.3</v>
      </c>
      <c r="M189" s="16">
        <v>24.1</v>
      </c>
      <c r="N189" s="16">
        <v>23</v>
      </c>
      <c r="O189" s="21"/>
      <c r="P189" s="18">
        <v>38.4</v>
      </c>
      <c r="Q189" s="45">
        <v>-4.1600000000000366</v>
      </c>
      <c r="R189" s="45">
        <v>3.1</v>
      </c>
      <c r="S189" s="45">
        <v>0.66</v>
      </c>
      <c r="T189" s="50">
        <v>-1.1599999999999999</v>
      </c>
    </row>
    <row r="190" spans="1:20" ht="15.6" x14ac:dyDescent="0.25">
      <c r="A190" s="16">
        <v>38.5</v>
      </c>
      <c r="B190" s="16">
        <v>38.5</v>
      </c>
      <c r="C190" s="16">
        <v>37.35</v>
      </c>
      <c r="D190" s="16">
        <v>35.799999999999997</v>
      </c>
      <c r="E190" s="16">
        <v>33.9</v>
      </c>
      <c r="F190" s="16">
        <v>32.25</v>
      </c>
      <c r="G190" s="16">
        <v>31.05</v>
      </c>
      <c r="H190" s="16">
        <v>29.95</v>
      </c>
      <c r="I190" s="16">
        <v>28.85</v>
      </c>
      <c r="J190" s="16">
        <v>28.15</v>
      </c>
      <c r="K190" s="16">
        <v>26.9</v>
      </c>
      <c r="L190" s="16">
        <v>25.4</v>
      </c>
      <c r="M190" s="16">
        <v>24.25</v>
      </c>
      <c r="N190" s="16">
        <v>23.1</v>
      </c>
      <c r="O190" s="21"/>
      <c r="P190" s="18">
        <v>38.5</v>
      </c>
      <c r="Q190" s="45">
        <v>-4.1500000000000368</v>
      </c>
      <c r="R190" s="45">
        <v>3.1</v>
      </c>
      <c r="S190" s="45">
        <v>0.65</v>
      </c>
      <c r="T190" s="50">
        <v>-1.1499999999999999</v>
      </c>
    </row>
    <row r="191" spans="1:20" ht="15.6" x14ac:dyDescent="0.25">
      <c r="A191" s="16">
        <v>38.6</v>
      </c>
      <c r="B191" s="16">
        <v>38.700000000000003</v>
      </c>
      <c r="C191" s="16">
        <v>37.5</v>
      </c>
      <c r="D191" s="16">
        <v>36</v>
      </c>
      <c r="E191" s="16">
        <v>34.1</v>
      </c>
      <c r="F191" s="16">
        <v>32.4</v>
      </c>
      <c r="G191" s="16">
        <v>31.2</v>
      </c>
      <c r="H191" s="16">
        <v>30.1</v>
      </c>
      <c r="I191" s="16">
        <v>29</v>
      </c>
      <c r="J191" s="16">
        <v>28.3</v>
      </c>
      <c r="K191" s="16">
        <v>27</v>
      </c>
      <c r="L191" s="16">
        <v>25.5</v>
      </c>
      <c r="M191" s="16">
        <v>24.4</v>
      </c>
      <c r="N191" s="16">
        <v>23.2</v>
      </c>
      <c r="O191" s="21"/>
      <c r="P191" s="18">
        <v>38.6</v>
      </c>
      <c r="Q191" s="45">
        <v>-4.140000000000037</v>
      </c>
      <c r="R191" s="45">
        <v>3.1</v>
      </c>
      <c r="S191" s="45">
        <v>0.64</v>
      </c>
      <c r="T191" s="50">
        <v>-1.1399999999999999</v>
      </c>
    </row>
    <row r="192" spans="1:20" ht="15.6" x14ac:dyDescent="0.25">
      <c r="A192" s="15">
        <v>38.700000000000003</v>
      </c>
      <c r="B192" s="16">
        <v>38.9</v>
      </c>
      <c r="C192" s="16">
        <v>37.700000000000003</v>
      </c>
      <c r="D192" s="16">
        <v>36.200000000000003</v>
      </c>
      <c r="E192" s="16">
        <v>34.266666666666701</v>
      </c>
      <c r="F192" s="16">
        <v>32.549999999999997</v>
      </c>
      <c r="G192" s="16">
        <v>31.35</v>
      </c>
      <c r="H192" s="16">
        <v>30.25</v>
      </c>
      <c r="I192" s="16">
        <v>29.15</v>
      </c>
      <c r="J192" s="16">
        <v>28.4</v>
      </c>
      <c r="K192" s="16">
        <v>27.1</v>
      </c>
      <c r="L192" s="16">
        <v>25.65</v>
      </c>
      <c r="M192" s="16">
        <v>24.5</v>
      </c>
      <c r="N192" s="16">
        <v>23.35</v>
      </c>
      <c r="O192" s="21"/>
      <c r="P192" s="18">
        <v>38.700000000000003</v>
      </c>
      <c r="Q192" s="45">
        <v>-4.1300000000000372</v>
      </c>
      <c r="R192" s="45">
        <v>3.1</v>
      </c>
      <c r="S192" s="45">
        <v>0.63</v>
      </c>
      <c r="T192" s="50">
        <v>-1.1299999999999999</v>
      </c>
    </row>
    <row r="193" spans="1:20" ht="15.6" x14ac:dyDescent="0.25">
      <c r="A193" s="16">
        <v>38.799999999999997</v>
      </c>
      <c r="B193" s="16">
        <v>39.1</v>
      </c>
      <c r="C193" s="16">
        <v>37.9</v>
      </c>
      <c r="D193" s="16">
        <v>36.4</v>
      </c>
      <c r="E193" s="16">
        <v>34.433333333333401</v>
      </c>
      <c r="F193" s="16">
        <v>32.700000000000003</v>
      </c>
      <c r="G193" s="16">
        <v>31.5</v>
      </c>
      <c r="H193" s="16">
        <v>30.4</v>
      </c>
      <c r="I193" s="16">
        <v>29.3</v>
      </c>
      <c r="J193" s="16">
        <v>28.5</v>
      </c>
      <c r="K193" s="16">
        <v>27.2</v>
      </c>
      <c r="L193" s="16">
        <v>25.8</v>
      </c>
      <c r="M193" s="16">
        <v>24.6</v>
      </c>
      <c r="N193" s="16">
        <v>23.5</v>
      </c>
      <c r="O193" s="21"/>
      <c r="P193" s="18">
        <v>38.799999999999997</v>
      </c>
      <c r="Q193" s="45">
        <v>-4.1200000000000374</v>
      </c>
      <c r="R193" s="45">
        <v>3.1</v>
      </c>
      <c r="S193" s="45">
        <v>0.62</v>
      </c>
      <c r="T193" s="50">
        <v>-1.1200000000000001</v>
      </c>
    </row>
    <row r="194" spans="1:20" ht="15.6" x14ac:dyDescent="0.25">
      <c r="A194" s="15">
        <v>38.9</v>
      </c>
      <c r="B194" s="16">
        <v>39.299999999999997</v>
      </c>
      <c r="C194" s="16">
        <v>38.049999999999997</v>
      </c>
      <c r="D194" s="16">
        <v>36.549999999999997</v>
      </c>
      <c r="E194" s="16">
        <v>34.566666666666706</v>
      </c>
      <c r="F194" s="16">
        <v>32.85</v>
      </c>
      <c r="G194" s="16">
        <v>31.65</v>
      </c>
      <c r="H194" s="16">
        <v>30.5</v>
      </c>
      <c r="I194" s="16">
        <v>29.45</v>
      </c>
      <c r="J194" s="16">
        <v>28.65</v>
      </c>
      <c r="K194" s="16">
        <v>27.3</v>
      </c>
      <c r="L194" s="16">
        <v>25.9</v>
      </c>
      <c r="M194" s="16">
        <v>24.7</v>
      </c>
      <c r="N194" s="16">
        <v>23.6</v>
      </c>
      <c r="O194" s="21"/>
      <c r="P194" s="18">
        <v>38.9</v>
      </c>
      <c r="Q194" s="45">
        <v>-4.1100000000000376</v>
      </c>
      <c r="R194" s="45">
        <v>3.1</v>
      </c>
      <c r="S194" s="45">
        <v>0.61</v>
      </c>
      <c r="T194" s="50">
        <v>-1.1100000000000001</v>
      </c>
    </row>
    <row r="195" spans="1:20" ht="15.6" x14ac:dyDescent="0.25">
      <c r="A195" s="16">
        <v>39</v>
      </c>
      <c r="B195" s="16">
        <v>39.5</v>
      </c>
      <c r="C195" s="16">
        <v>38.200000000000003</v>
      </c>
      <c r="D195" s="16">
        <v>36.700000000000003</v>
      </c>
      <c r="E195" s="16">
        <v>34.700000000000003</v>
      </c>
      <c r="F195" s="16">
        <v>33</v>
      </c>
      <c r="G195" s="16">
        <v>31.8</v>
      </c>
      <c r="H195" s="16">
        <v>30.6</v>
      </c>
      <c r="I195" s="16">
        <v>29.6</v>
      </c>
      <c r="J195" s="16">
        <v>28.8</v>
      </c>
      <c r="K195" s="16">
        <v>27.4</v>
      </c>
      <c r="L195" s="16">
        <v>26</v>
      </c>
      <c r="M195" s="16">
        <v>24.8</v>
      </c>
      <c r="N195" s="16">
        <v>23.7</v>
      </c>
      <c r="O195" s="21"/>
      <c r="P195" s="46">
        <v>39</v>
      </c>
      <c r="Q195" s="48">
        <v>-4.1000000000000378</v>
      </c>
      <c r="R195" s="48">
        <v>3.1</v>
      </c>
      <c r="S195" s="45">
        <v>0.6</v>
      </c>
      <c r="T195" s="50">
        <v>-1.1000000000000001</v>
      </c>
    </row>
    <row r="196" spans="1:20" ht="15.6" x14ac:dyDescent="0.25">
      <c r="A196" s="16">
        <v>39.1</v>
      </c>
      <c r="B196" s="16">
        <v>39.700000000000003</v>
      </c>
      <c r="C196" s="16">
        <v>38.35</v>
      </c>
      <c r="D196" s="16">
        <v>36.85</v>
      </c>
      <c r="E196" s="16">
        <v>34.85</v>
      </c>
      <c r="F196" s="16">
        <v>33.15</v>
      </c>
      <c r="G196" s="16">
        <v>31.95</v>
      </c>
      <c r="H196" s="16">
        <v>30.7</v>
      </c>
      <c r="I196" s="16">
        <v>29.7</v>
      </c>
      <c r="J196" s="16">
        <v>28.9</v>
      </c>
      <c r="K196" s="16">
        <v>27.5</v>
      </c>
      <c r="L196" s="16">
        <v>26.1</v>
      </c>
      <c r="M196" s="16">
        <v>24.9</v>
      </c>
      <c r="N196" s="16">
        <v>23.85</v>
      </c>
      <c r="O196" s="21"/>
      <c r="P196" s="18">
        <v>39.1</v>
      </c>
      <c r="Q196" s="45">
        <v>-4.090000000000038</v>
      </c>
      <c r="R196" s="45">
        <v>3.09</v>
      </c>
      <c r="S196" s="45">
        <v>0.59</v>
      </c>
      <c r="T196" s="50">
        <v>-1.0900000000000001</v>
      </c>
    </row>
    <row r="197" spans="1:20" ht="15.6" x14ac:dyDescent="0.25">
      <c r="A197" s="15">
        <v>39.200000000000003</v>
      </c>
      <c r="B197" s="16">
        <v>39.9</v>
      </c>
      <c r="C197" s="16">
        <v>38.5</v>
      </c>
      <c r="D197" s="16">
        <v>37</v>
      </c>
      <c r="E197" s="16">
        <v>35</v>
      </c>
      <c r="F197" s="16">
        <v>33.299999999999997</v>
      </c>
      <c r="G197" s="16">
        <v>32.1</v>
      </c>
      <c r="H197" s="16">
        <v>30.8</v>
      </c>
      <c r="I197" s="16">
        <v>29.8</v>
      </c>
      <c r="J197" s="16">
        <v>29</v>
      </c>
      <c r="K197" s="16">
        <v>27.6</v>
      </c>
      <c r="L197" s="16">
        <v>26.2</v>
      </c>
      <c r="M197" s="16">
        <v>25</v>
      </c>
      <c r="N197" s="16">
        <v>24</v>
      </c>
      <c r="O197" s="21"/>
      <c r="P197" s="18">
        <v>39.200000000000003</v>
      </c>
      <c r="Q197" s="45">
        <v>-4.0800000000000383</v>
      </c>
      <c r="R197" s="45">
        <v>3.08</v>
      </c>
      <c r="S197" s="45">
        <v>0.57999999999999996</v>
      </c>
      <c r="T197" s="50">
        <v>-1.08</v>
      </c>
    </row>
    <row r="198" spans="1:20" ht="15.6" x14ac:dyDescent="0.25">
      <c r="A198" s="16">
        <v>39.299999999999997</v>
      </c>
      <c r="B198" s="16">
        <v>40.1</v>
      </c>
      <c r="C198" s="16">
        <v>38.65</v>
      </c>
      <c r="D198" s="16">
        <v>37.15</v>
      </c>
      <c r="E198" s="16">
        <v>35.15</v>
      </c>
      <c r="F198" s="16">
        <v>33.450000000000003</v>
      </c>
      <c r="G198" s="16">
        <v>32.25</v>
      </c>
      <c r="H198" s="16">
        <v>30.9</v>
      </c>
      <c r="I198" s="16">
        <v>29.9</v>
      </c>
      <c r="J198" s="16">
        <v>29.1</v>
      </c>
      <c r="K198" s="16">
        <v>27.7</v>
      </c>
      <c r="L198" s="16">
        <v>26.3</v>
      </c>
      <c r="M198" s="16">
        <v>25.1</v>
      </c>
      <c r="N198" s="16">
        <v>24.1</v>
      </c>
      <c r="O198" s="21"/>
      <c r="P198" s="18">
        <v>39.299999999999997</v>
      </c>
      <c r="Q198" s="45">
        <v>-4.0700000000000385</v>
      </c>
      <c r="R198" s="45">
        <v>3.07</v>
      </c>
      <c r="S198" s="45">
        <v>0.56999999999999995</v>
      </c>
      <c r="T198" s="50">
        <v>-1.07</v>
      </c>
    </row>
    <row r="199" spans="1:20" ht="15.6" x14ac:dyDescent="0.25">
      <c r="A199" s="15">
        <v>39.4</v>
      </c>
      <c r="B199" s="16">
        <v>40.299999999999997</v>
      </c>
      <c r="C199" s="16">
        <v>38.799999999999997</v>
      </c>
      <c r="D199" s="16">
        <v>37.299999999999997</v>
      </c>
      <c r="E199" s="16">
        <v>35.299999999999997</v>
      </c>
      <c r="F199" s="16">
        <v>33.6</v>
      </c>
      <c r="G199" s="16">
        <v>32.4</v>
      </c>
      <c r="H199" s="16">
        <v>31</v>
      </c>
      <c r="I199" s="16">
        <v>30</v>
      </c>
      <c r="J199" s="16">
        <v>29.2</v>
      </c>
      <c r="K199" s="16">
        <v>27.8</v>
      </c>
      <c r="L199" s="16">
        <v>26.4</v>
      </c>
      <c r="M199" s="16">
        <v>25.2</v>
      </c>
      <c r="N199" s="16">
        <v>24.2</v>
      </c>
      <c r="O199" s="21"/>
      <c r="P199" s="18">
        <v>39.4</v>
      </c>
      <c r="Q199" s="45">
        <v>-4.0600000000000387</v>
      </c>
      <c r="R199" s="45">
        <v>3.06</v>
      </c>
      <c r="S199" s="45">
        <v>0.56000000000000005</v>
      </c>
      <c r="T199" s="50">
        <v>-1.06</v>
      </c>
    </row>
    <row r="200" spans="1:20" ht="15.6" x14ac:dyDescent="0.25">
      <c r="A200" s="16">
        <v>39.5</v>
      </c>
      <c r="B200" s="16">
        <v>40.5</v>
      </c>
      <c r="C200" s="16">
        <v>38.950000000000003</v>
      </c>
      <c r="D200" s="16">
        <v>37.450000000000003</v>
      </c>
      <c r="E200" s="16">
        <v>35.450000000000003</v>
      </c>
      <c r="F200" s="16">
        <v>33.75</v>
      </c>
      <c r="G200" s="16">
        <v>32.549999999999997</v>
      </c>
      <c r="H200" s="16">
        <v>31.1</v>
      </c>
      <c r="I200" s="16">
        <v>30.1</v>
      </c>
      <c r="J200" s="16">
        <v>29.3</v>
      </c>
      <c r="K200" s="16">
        <v>27.9</v>
      </c>
      <c r="L200" s="16">
        <v>26.5</v>
      </c>
      <c r="M200" s="16">
        <v>25.3</v>
      </c>
      <c r="N200" s="16">
        <v>24.3</v>
      </c>
      <c r="O200" s="21"/>
      <c r="P200" s="18">
        <v>39.5</v>
      </c>
      <c r="Q200" s="45">
        <v>-4.0500000000000389</v>
      </c>
      <c r="R200" s="45">
        <v>3.05</v>
      </c>
      <c r="S200" s="45">
        <v>0.55000000000000004</v>
      </c>
      <c r="T200" s="50">
        <v>-1.05</v>
      </c>
    </row>
    <row r="201" spans="1:20" ht="15.6" x14ac:dyDescent="0.25">
      <c r="A201" s="16">
        <v>39.6</v>
      </c>
      <c r="B201" s="16">
        <v>40.700000000000003</v>
      </c>
      <c r="C201" s="16">
        <v>39.1</v>
      </c>
      <c r="D201" s="16">
        <v>37.6</v>
      </c>
      <c r="E201" s="16">
        <v>35.6</v>
      </c>
      <c r="F201" s="16">
        <v>33.9</v>
      </c>
      <c r="G201" s="16">
        <v>32.700000000000003</v>
      </c>
      <c r="H201" s="16">
        <v>31.2</v>
      </c>
      <c r="I201" s="16">
        <v>30.2</v>
      </c>
      <c r="J201" s="16">
        <v>29.4</v>
      </c>
      <c r="K201" s="16">
        <v>28</v>
      </c>
      <c r="L201" s="16">
        <v>26.6</v>
      </c>
      <c r="M201" s="16">
        <v>25.4</v>
      </c>
      <c r="N201" s="16">
        <v>24.4</v>
      </c>
      <c r="O201" s="21"/>
      <c r="P201" s="18">
        <v>39.6</v>
      </c>
      <c r="Q201" s="45">
        <v>-4.0400000000000391</v>
      </c>
      <c r="R201" s="45">
        <v>3.04</v>
      </c>
      <c r="S201" s="45">
        <v>0.54</v>
      </c>
      <c r="T201" s="50">
        <v>-1.04</v>
      </c>
    </row>
    <row r="202" spans="1:20" ht="15.6" x14ac:dyDescent="0.25">
      <c r="A202" s="15">
        <v>39.700000000000003</v>
      </c>
      <c r="B202" s="16">
        <v>40.950000000000003</v>
      </c>
      <c r="C202" s="16">
        <v>39.35</v>
      </c>
      <c r="D202" s="16">
        <v>37.799999999999997</v>
      </c>
      <c r="E202" s="16">
        <v>35.75</v>
      </c>
      <c r="F202" s="16">
        <v>34.049999999999997</v>
      </c>
      <c r="G202" s="16">
        <v>32.85</v>
      </c>
      <c r="H202" s="16">
        <v>31.3</v>
      </c>
      <c r="I202" s="16">
        <v>30.35</v>
      </c>
      <c r="J202" s="16">
        <v>29.55</v>
      </c>
      <c r="K202" s="16">
        <v>28.1</v>
      </c>
      <c r="L202" s="16">
        <v>26.7</v>
      </c>
      <c r="M202" s="16">
        <v>25.5</v>
      </c>
      <c r="N202" s="16">
        <v>24.55</v>
      </c>
      <c r="O202" s="21"/>
      <c r="P202" s="18">
        <v>39.700000000000003</v>
      </c>
      <c r="Q202" s="45">
        <v>-4.0300000000000393</v>
      </c>
      <c r="R202" s="45">
        <v>3.03</v>
      </c>
      <c r="S202" s="45">
        <v>0.53</v>
      </c>
      <c r="T202" s="50">
        <v>-1.03</v>
      </c>
    </row>
    <row r="203" spans="1:20" ht="15.6" x14ac:dyDescent="0.25">
      <c r="A203" s="16">
        <v>39.799999999999997</v>
      </c>
      <c r="B203" s="16">
        <v>41.2</v>
      </c>
      <c r="C203" s="16">
        <v>39.6</v>
      </c>
      <c r="D203" s="16">
        <v>38</v>
      </c>
      <c r="E203" s="16">
        <v>35.9</v>
      </c>
      <c r="F203" s="16">
        <v>34.200000000000003</v>
      </c>
      <c r="G203" s="16">
        <v>33</v>
      </c>
      <c r="H203" s="16">
        <v>31.4</v>
      </c>
      <c r="I203" s="16">
        <v>30.5</v>
      </c>
      <c r="J203" s="16">
        <v>29.7</v>
      </c>
      <c r="K203" s="16">
        <v>28.2</v>
      </c>
      <c r="L203" s="16">
        <v>26.8</v>
      </c>
      <c r="M203" s="16">
        <v>25.6</v>
      </c>
      <c r="N203" s="16">
        <v>24.7</v>
      </c>
      <c r="O203" s="21"/>
      <c r="P203" s="18">
        <v>39.799999999999997</v>
      </c>
      <c r="Q203" s="45">
        <v>-4.0200000000000395</v>
      </c>
      <c r="R203" s="45">
        <v>3.02</v>
      </c>
      <c r="S203" s="45">
        <v>0.52</v>
      </c>
      <c r="T203" s="50">
        <v>-1.02</v>
      </c>
    </row>
    <row r="204" spans="1:20" ht="15.6" x14ac:dyDescent="0.25">
      <c r="A204" s="15">
        <v>39.9</v>
      </c>
      <c r="B204" s="16">
        <v>41.4</v>
      </c>
      <c r="C204" s="16">
        <v>39.75</v>
      </c>
      <c r="D204" s="16">
        <v>38.15</v>
      </c>
      <c r="E204" s="16">
        <v>36.049999999999997</v>
      </c>
      <c r="F204" s="16">
        <v>34.35</v>
      </c>
      <c r="G204" s="16">
        <v>33.15</v>
      </c>
      <c r="H204" s="16">
        <v>31.55</v>
      </c>
      <c r="I204" s="16">
        <v>30.65</v>
      </c>
      <c r="J204" s="16">
        <v>29.85</v>
      </c>
      <c r="K204" s="16">
        <v>28.3</v>
      </c>
      <c r="L204" s="16">
        <v>26.9</v>
      </c>
      <c r="M204" s="16">
        <v>25.7</v>
      </c>
      <c r="N204" s="16">
        <v>24.85</v>
      </c>
      <c r="O204" s="21"/>
      <c r="P204" s="18">
        <v>39.9</v>
      </c>
      <c r="Q204" s="45">
        <v>-4.0100000000000398</v>
      </c>
      <c r="R204" s="45">
        <v>3.01</v>
      </c>
      <c r="S204" s="45">
        <v>0.51</v>
      </c>
      <c r="T204" s="50">
        <v>-1.01</v>
      </c>
    </row>
    <row r="205" spans="1:20" ht="15.6" x14ac:dyDescent="0.25">
      <c r="A205" s="16">
        <v>40</v>
      </c>
      <c r="B205" s="16">
        <v>41.6</v>
      </c>
      <c r="C205" s="16">
        <v>39.9</v>
      </c>
      <c r="D205" s="16">
        <v>38.299999999999997</v>
      </c>
      <c r="E205" s="16">
        <v>36.200000000000003</v>
      </c>
      <c r="F205" s="16">
        <v>34.5</v>
      </c>
      <c r="G205" s="16">
        <v>33.299999999999997</v>
      </c>
      <c r="H205" s="16">
        <v>31.7</v>
      </c>
      <c r="I205" s="16">
        <v>30.8</v>
      </c>
      <c r="J205" s="16">
        <v>30</v>
      </c>
      <c r="K205" s="16">
        <v>28.4</v>
      </c>
      <c r="L205" s="16">
        <v>27</v>
      </c>
      <c r="M205" s="16">
        <v>25.8</v>
      </c>
      <c r="N205" s="16">
        <v>25</v>
      </c>
      <c r="O205" s="21"/>
      <c r="P205" s="46">
        <v>40</v>
      </c>
      <c r="Q205" s="48">
        <v>-4.00000000000004</v>
      </c>
      <c r="R205" s="48">
        <v>3</v>
      </c>
      <c r="S205" s="45">
        <v>0.5</v>
      </c>
      <c r="T205" s="50">
        <v>-1</v>
      </c>
    </row>
    <row r="206" spans="1:20" ht="15.6" x14ac:dyDescent="0.25">
      <c r="A206" s="16">
        <v>40.1</v>
      </c>
      <c r="B206" s="16">
        <v>41.8</v>
      </c>
      <c r="C206" s="16">
        <v>40.1</v>
      </c>
      <c r="D206" s="16">
        <v>38.450000000000003</v>
      </c>
      <c r="E206" s="16">
        <v>36.35</v>
      </c>
      <c r="F206" s="16">
        <v>34.65</v>
      </c>
      <c r="G206" s="16">
        <v>33.450000000000003</v>
      </c>
      <c r="H206" s="16">
        <v>31.85</v>
      </c>
      <c r="I206" s="16">
        <v>30.95</v>
      </c>
      <c r="J206" s="16">
        <v>30.1</v>
      </c>
      <c r="K206" s="16">
        <v>28.5</v>
      </c>
      <c r="L206" s="16">
        <v>27.15</v>
      </c>
      <c r="M206" s="16">
        <v>25.9</v>
      </c>
      <c r="N206" s="16">
        <v>25.1</v>
      </c>
      <c r="O206" s="21"/>
      <c r="P206" s="18">
        <v>40.1</v>
      </c>
      <c r="Q206" s="45">
        <v>-4</v>
      </c>
      <c r="R206" s="45">
        <v>3</v>
      </c>
      <c r="S206" s="45">
        <v>0.49</v>
      </c>
      <c r="T206" s="50">
        <v>-0.99</v>
      </c>
    </row>
    <row r="207" spans="1:20" ht="15.6" x14ac:dyDescent="0.25">
      <c r="A207" s="15">
        <v>40.200000000000003</v>
      </c>
      <c r="B207" s="16">
        <v>42</v>
      </c>
      <c r="C207" s="16">
        <v>40.299999999999997</v>
      </c>
      <c r="D207" s="16">
        <v>38.6</v>
      </c>
      <c r="E207" s="16">
        <v>36.5</v>
      </c>
      <c r="F207" s="16">
        <v>34.799999999999997</v>
      </c>
      <c r="G207" s="16">
        <v>33.6</v>
      </c>
      <c r="H207" s="16">
        <v>32</v>
      </c>
      <c r="I207" s="16">
        <v>31.1</v>
      </c>
      <c r="J207" s="16">
        <v>30.2</v>
      </c>
      <c r="K207" s="16">
        <v>28.6</v>
      </c>
      <c r="L207" s="16">
        <v>27.3</v>
      </c>
      <c r="M207" s="16">
        <v>26</v>
      </c>
      <c r="N207" s="16">
        <v>25.2</v>
      </c>
      <c r="O207" s="21"/>
      <c r="P207" s="18">
        <v>40.200000000000003</v>
      </c>
      <c r="Q207" s="45">
        <v>-4</v>
      </c>
      <c r="R207" s="45">
        <v>3</v>
      </c>
      <c r="S207" s="45">
        <v>0.48</v>
      </c>
      <c r="T207" s="50">
        <v>-0.98</v>
      </c>
    </row>
    <row r="208" spans="1:20" ht="15.6" x14ac:dyDescent="0.25">
      <c r="A208" s="16">
        <v>40.299999999999997</v>
      </c>
      <c r="B208" s="16">
        <v>42.2</v>
      </c>
      <c r="C208" s="16">
        <v>40.5</v>
      </c>
      <c r="D208" s="16">
        <v>38.799999999999997</v>
      </c>
      <c r="E208" s="16">
        <v>36.700000000000003</v>
      </c>
      <c r="F208" s="16">
        <v>34.950000000000003</v>
      </c>
      <c r="G208" s="16">
        <v>33.74999999999995</v>
      </c>
      <c r="H208" s="16">
        <v>32.15</v>
      </c>
      <c r="I208" s="16">
        <v>31.25</v>
      </c>
      <c r="J208" s="16">
        <v>30.35</v>
      </c>
      <c r="K208" s="16">
        <v>28.7</v>
      </c>
      <c r="L208" s="16">
        <v>27.45</v>
      </c>
      <c r="M208" s="16">
        <v>26.1</v>
      </c>
      <c r="N208" s="16">
        <v>25.3</v>
      </c>
      <c r="O208" s="21"/>
      <c r="P208" s="18">
        <v>40.299999999999997</v>
      </c>
      <c r="Q208" s="45">
        <v>-4</v>
      </c>
      <c r="R208" s="45">
        <v>3</v>
      </c>
      <c r="S208" s="45">
        <v>0.47</v>
      </c>
      <c r="T208" s="50">
        <v>-0.97</v>
      </c>
    </row>
    <row r="209" spans="1:20" ht="15.6" x14ac:dyDescent="0.25">
      <c r="A209" s="15">
        <v>40.4</v>
      </c>
      <c r="B209" s="16">
        <v>42.4</v>
      </c>
      <c r="C209" s="16">
        <v>40.700000000000003</v>
      </c>
      <c r="D209" s="16">
        <v>39</v>
      </c>
      <c r="E209" s="16">
        <v>36.9</v>
      </c>
      <c r="F209" s="16">
        <v>35.1</v>
      </c>
      <c r="G209" s="16">
        <v>33.899999999999899</v>
      </c>
      <c r="H209" s="16">
        <v>32.299999999999997</v>
      </c>
      <c r="I209" s="16">
        <v>31.4</v>
      </c>
      <c r="J209" s="16">
        <v>30.5</v>
      </c>
      <c r="K209" s="16">
        <v>28.8</v>
      </c>
      <c r="L209" s="16">
        <v>27.6</v>
      </c>
      <c r="M209" s="16">
        <v>26.2</v>
      </c>
      <c r="N209" s="16">
        <v>25.4</v>
      </c>
      <c r="O209" s="21"/>
      <c r="P209" s="18">
        <v>40.4</v>
      </c>
      <c r="Q209" s="45">
        <v>-4</v>
      </c>
      <c r="R209" s="45">
        <v>3</v>
      </c>
      <c r="S209" s="45">
        <v>0.46</v>
      </c>
      <c r="T209" s="50">
        <v>-0.96</v>
      </c>
    </row>
    <row r="210" spans="1:20" ht="15.6" x14ac:dyDescent="0.25">
      <c r="A210" s="16">
        <v>40.5</v>
      </c>
      <c r="B210" s="16">
        <v>42.6</v>
      </c>
      <c r="C210" s="16">
        <v>40.9</v>
      </c>
      <c r="D210" s="16">
        <v>39.200000000000003</v>
      </c>
      <c r="E210" s="16">
        <v>37.049999999999997</v>
      </c>
      <c r="F210" s="16">
        <v>35.25</v>
      </c>
      <c r="G210" s="16">
        <v>34.049999999999997</v>
      </c>
      <c r="H210" s="16">
        <v>32.450000000000003</v>
      </c>
      <c r="I210" s="16">
        <v>31.55</v>
      </c>
      <c r="J210" s="16">
        <v>30.65</v>
      </c>
      <c r="K210" s="16">
        <v>28.95</v>
      </c>
      <c r="L210" s="16">
        <v>27.7</v>
      </c>
      <c r="M210" s="16">
        <v>26.35</v>
      </c>
      <c r="N210" s="16">
        <v>25.55</v>
      </c>
      <c r="O210" s="21"/>
      <c r="P210" s="18">
        <v>40.5</v>
      </c>
      <c r="Q210" s="45">
        <v>-4</v>
      </c>
      <c r="R210" s="45">
        <v>3</v>
      </c>
      <c r="S210" s="45">
        <v>0.45</v>
      </c>
      <c r="T210" s="50">
        <v>-0.95</v>
      </c>
    </row>
    <row r="211" spans="1:20" ht="15.6" x14ac:dyDescent="0.25">
      <c r="A211" s="16">
        <v>40.6</v>
      </c>
      <c r="B211" s="16">
        <v>42.8</v>
      </c>
      <c r="C211" s="16">
        <v>41.1</v>
      </c>
      <c r="D211" s="16">
        <v>39.4</v>
      </c>
      <c r="E211" s="16">
        <v>37.200000000000003</v>
      </c>
      <c r="F211" s="16">
        <v>35.4</v>
      </c>
      <c r="G211" s="16">
        <v>34.200000000000003</v>
      </c>
      <c r="H211" s="16">
        <v>32.6</v>
      </c>
      <c r="I211" s="16">
        <v>31.7</v>
      </c>
      <c r="J211" s="16">
        <v>30.8</v>
      </c>
      <c r="K211" s="16">
        <v>29.1</v>
      </c>
      <c r="L211" s="16">
        <v>27.8</v>
      </c>
      <c r="M211" s="16">
        <v>26.5</v>
      </c>
      <c r="N211" s="16">
        <v>25.7</v>
      </c>
      <c r="O211" s="21"/>
      <c r="P211" s="18">
        <v>40.6</v>
      </c>
      <c r="Q211" s="45">
        <v>-4</v>
      </c>
      <c r="R211" s="45">
        <v>3</v>
      </c>
      <c r="S211" s="45">
        <v>0.44</v>
      </c>
      <c r="T211" s="50">
        <v>-0.94</v>
      </c>
    </row>
    <row r="212" spans="1:20" ht="15.6" x14ac:dyDescent="0.25">
      <c r="A212" s="15">
        <v>40.700000000000003</v>
      </c>
      <c r="B212" s="16">
        <v>43.05</v>
      </c>
      <c r="C212" s="16">
        <v>41.35</v>
      </c>
      <c r="D212" s="16">
        <v>39.6</v>
      </c>
      <c r="E212" s="16">
        <v>37.450000000000003</v>
      </c>
      <c r="F212" s="16">
        <v>35.549999999999997</v>
      </c>
      <c r="G212" s="16">
        <v>34.35</v>
      </c>
      <c r="H212" s="16">
        <v>32.75</v>
      </c>
      <c r="I212" s="16">
        <v>31.85</v>
      </c>
      <c r="J212" s="16">
        <v>31</v>
      </c>
      <c r="K212" s="16">
        <v>29.25</v>
      </c>
      <c r="L212" s="16">
        <v>27.95</v>
      </c>
      <c r="M212" s="16">
        <v>26.65</v>
      </c>
      <c r="N212" s="16">
        <v>25.85</v>
      </c>
      <c r="O212" s="21"/>
      <c r="P212" s="18">
        <v>40.700000000000003</v>
      </c>
      <c r="Q212" s="45">
        <v>-4</v>
      </c>
      <c r="R212" s="45">
        <v>3</v>
      </c>
      <c r="S212" s="45">
        <v>0.43</v>
      </c>
      <c r="T212" s="50">
        <v>-0.93</v>
      </c>
    </row>
    <row r="213" spans="1:20" ht="15.6" x14ac:dyDescent="0.25">
      <c r="A213" s="16">
        <v>40.799999999999997</v>
      </c>
      <c r="B213" s="16">
        <v>43.3</v>
      </c>
      <c r="C213" s="16">
        <v>41.6</v>
      </c>
      <c r="D213" s="16">
        <v>39.799999999999997</v>
      </c>
      <c r="E213" s="16">
        <v>37.700000000000003</v>
      </c>
      <c r="F213" s="16">
        <v>35.700000000000003</v>
      </c>
      <c r="G213" s="16">
        <v>34.5</v>
      </c>
      <c r="H213" s="16">
        <v>32.9</v>
      </c>
      <c r="I213" s="16">
        <v>32</v>
      </c>
      <c r="J213" s="16">
        <v>31.2</v>
      </c>
      <c r="K213" s="16">
        <v>29.4</v>
      </c>
      <c r="L213" s="16">
        <v>28.1</v>
      </c>
      <c r="M213" s="16">
        <v>26.8</v>
      </c>
      <c r="N213" s="16">
        <v>26</v>
      </c>
      <c r="O213" s="21"/>
      <c r="P213" s="18">
        <v>40.799999999999997</v>
      </c>
      <c r="Q213" s="45">
        <v>-4</v>
      </c>
      <c r="R213" s="45">
        <v>3</v>
      </c>
      <c r="S213" s="45">
        <v>0.42</v>
      </c>
      <c r="T213" s="50">
        <v>-0.92</v>
      </c>
    </row>
    <row r="214" spans="1:20" ht="15.6" x14ac:dyDescent="0.25">
      <c r="A214" s="15">
        <v>40.9</v>
      </c>
      <c r="B214" s="16">
        <v>43.5</v>
      </c>
      <c r="C214" s="16">
        <v>41.8</v>
      </c>
      <c r="D214" s="16">
        <v>40</v>
      </c>
      <c r="E214" s="16">
        <v>37.85</v>
      </c>
      <c r="F214" s="16">
        <v>35.85</v>
      </c>
      <c r="G214" s="16">
        <v>34.65</v>
      </c>
      <c r="H214" s="16">
        <v>33.049999999999997</v>
      </c>
      <c r="I214" s="16">
        <v>32.15</v>
      </c>
      <c r="J214" s="16">
        <v>31.35</v>
      </c>
      <c r="K214" s="16">
        <v>29.55</v>
      </c>
      <c r="L214" s="16">
        <v>28.25</v>
      </c>
      <c r="M214" s="16">
        <v>26.95</v>
      </c>
      <c r="N214" s="16">
        <v>26.1</v>
      </c>
      <c r="O214" s="21"/>
      <c r="P214" s="18">
        <v>40.9</v>
      </c>
      <c r="Q214" s="45">
        <v>-4</v>
      </c>
      <c r="R214" s="45">
        <v>3</v>
      </c>
      <c r="S214" s="45">
        <v>0.41</v>
      </c>
      <c r="T214" s="50">
        <v>-0.91</v>
      </c>
    </row>
    <row r="215" spans="1:20" ht="15.6" x14ac:dyDescent="0.25">
      <c r="A215" s="16">
        <v>41</v>
      </c>
      <c r="B215" s="16">
        <v>43.7</v>
      </c>
      <c r="C215" s="16">
        <v>42</v>
      </c>
      <c r="D215" s="16">
        <v>40.200000000000003</v>
      </c>
      <c r="E215" s="16">
        <v>38</v>
      </c>
      <c r="F215" s="16">
        <v>36</v>
      </c>
      <c r="G215" s="16">
        <v>34.799999999999997</v>
      </c>
      <c r="H215" s="16">
        <v>33.200000000000003</v>
      </c>
      <c r="I215" s="16">
        <v>32.299999999999997</v>
      </c>
      <c r="J215" s="16">
        <v>31.5</v>
      </c>
      <c r="K215" s="16">
        <v>29.7</v>
      </c>
      <c r="L215" s="16">
        <v>28.4</v>
      </c>
      <c r="M215" s="16">
        <v>27.1</v>
      </c>
      <c r="N215" s="16">
        <v>26.2</v>
      </c>
      <c r="O215" s="21"/>
      <c r="P215" s="46">
        <v>41</v>
      </c>
      <c r="Q215" s="48">
        <v>-4</v>
      </c>
      <c r="R215" s="48">
        <v>3</v>
      </c>
      <c r="S215" s="45">
        <v>0.4</v>
      </c>
      <c r="T215" s="50">
        <v>-0.9</v>
      </c>
    </row>
    <row r="216" spans="1:20" ht="15.6" x14ac:dyDescent="0.25">
      <c r="A216" s="16">
        <v>41.1</v>
      </c>
      <c r="B216" s="16">
        <v>43.9</v>
      </c>
      <c r="C216" s="16">
        <v>42.15</v>
      </c>
      <c r="D216" s="16">
        <v>40.4</v>
      </c>
      <c r="E216" s="16">
        <v>38.200000000000003</v>
      </c>
      <c r="F216" s="16">
        <v>36.15</v>
      </c>
      <c r="G216" s="16">
        <v>34.9</v>
      </c>
      <c r="H216" s="16">
        <v>33.35</v>
      </c>
      <c r="I216" s="16">
        <v>32.450000000000003</v>
      </c>
      <c r="J216" s="16">
        <v>31.65</v>
      </c>
      <c r="K216" s="16">
        <v>29.85</v>
      </c>
      <c r="L216" s="16">
        <v>28.55</v>
      </c>
      <c r="M216" s="16">
        <v>27.2</v>
      </c>
      <c r="N216" s="16">
        <v>26.35</v>
      </c>
      <c r="O216" s="21"/>
      <c r="P216" s="18">
        <v>41.1</v>
      </c>
      <c r="Q216" s="45">
        <v>-3.9899999999999998</v>
      </c>
      <c r="R216" s="45">
        <v>2.99</v>
      </c>
      <c r="S216" s="45">
        <v>0.39</v>
      </c>
      <c r="T216" s="50">
        <v>-0.89</v>
      </c>
    </row>
    <row r="217" spans="1:20" ht="15.6" x14ac:dyDescent="0.25">
      <c r="A217" s="15">
        <v>41.2</v>
      </c>
      <c r="B217" s="16">
        <v>44.1</v>
      </c>
      <c r="C217" s="16">
        <v>42.3</v>
      </c>
      <c r="D217" s="16">
        <v>40.6</v>
      </c>
      <c r="E217" s="16">
        <v>38.4</v>
      </c>
      <c r="F217" s="16">
        <v>36.299999999999997</v>
      </c>
      <c r="G217" s="16">
        <v>35.1</v>
      </c>
      <c r="H217" s="16">
        <v>33.5</v>
      </c>
      <c r="I217" s="16">
        <v>32.6</v>
      </c>
      <c r="J217" s="16">
        <v>31.8</v>
      </c>
      <c r="K217" s="16">
        <v>30</v>
      </c>
      <c r="L217" s="16">
        <v>28.7</v>
      </c>
      <c r="M217" s="16">
        <v>27.3</v>
      </c>
      <c r="N217" s="16">
        <v>26.5</v>
      </c>
      <c r="O217" s="21"/>
      <c r="P217" s="18">
        <v>41.2</v>
      </c>
      <c r="Q217" s="45">
        <v>-3.9799999999999995</v>
      </c>
      <c r="R217" s="45">
        <v>2.98</v>
      </c>
      <c r="S217" s="45">
        <v>0.38</v>
      </c>
      <c r="T217" s="50">
        <v>-0.88</v>
      </c>
    </row>
    <row r="218" spans="1:20" ht="15.6" x14ac:dyDescent="0.25">
      <c r="A218" s="16">
        <v>41.3</v>
      </c>
      <c r="B218" s="16">
        <v>44.3</v>
      </c>
      <c r="C218" s="16">
        <v>42.5</v>
      </c>
      <c r="D218" s="16">
        <v>40.75</v>
      </c>
      <c r="E218" s="16">
        <v>38.549999999999997</v>
      </c>
      <c r="F218" s="16">
        <v>36.450000000000003</v>
      </c>
      <c r="G218" s="16">
        <v>35.200000000000003</v>
      </c>
      <c r="H218" s="16">
        <v>33.65</v>
      </c>
      <c r="I218" s="16">
        <v>32.75</v>
      </c>
      <c r="J218" s="16">
        <v>31.9</v>
      </c>
      <c r="K218" s="16">
        <v>30.15</v>
      </c>
      <c r="L218" s="16">
        <v>28.8</v>
      </c>
      <c r="M218" s="16">
        <v>27.45</v>
      </c>
      <c r="N218" s="16">
        <v>26.6</v>
      </c>
      <c r="O218" s="21"/>
      <c r="P218" s="18">
        <v>41.3</v>
      </c>
      <c r="Q218" s="45">
        <v>-3.97</v>
      </c>
      <c r="R218" s="45">
        <v>2.97</v>
      </c>
      <c r="S218" s="45">
        <v>0.37</v>
      </c>
      <c r="T218" s="50">
        <v>-0.87</v>
      </c>
    </row>
    <row r="219" spans="1:20" ht="15.6" x14ac:dyDescent="0.25">
      <c r="A219" s="16">
        <v>41.4</v>
      </c>
      <c r="B219" s="16">
        <v>44.5</v>
      </c>
      <c r="C219" s="16">
        <v>42.7</v>
      </c>
      <c r="D219" s="16">
        <v>40.9</v>
      </c>
      <c r="E219" s="16">
        <v>38.700000000000003</v>
      </c>
      <c r="F219" s="16">
        <v>36.6</v>
      </c>
      <c r="G219" s="16">
        <v>35.4</v>
      </c>
      <c r="H219" s="16">
        <v>33.799999999999997</v>
      </c>
      <c r="I219" s="16">
        <v>32.9</v>
      </c>
      <c r="J219" s="16">
        <v>32</v>
      </c>
      <c r="K219" s="16">
        <v>30.3</v>
      </c>
      <c r="L219" s="16">
        <v>28.9</v>
      </c>
      <c r="M219" s="16">
        <v>27.6</v>
      </c>
      <c r="N219" s="16">
        <v>26.7</v>
      </c>
      <c r="O219" s="21"/>
      <c r="P219" s="18">
        <v>41.4</v>
      </c>
      <c r="Q219" s="45">
        <v>-3.96</v>
      </c>
      <c r="R219" s="45">
        <v>2.96</v>
      </c>
      <c r="S219" s="45">
        <v>0.36</v>
      </c>
      <c r="T219" s="50">
        <v>-0.86</v>
      </c>
    </row>
    <row r="220" spans="1:20" ht="15.6" x14ac:dyDescent="0.25">
      <c r="A220" s="15">
        <v>41.5</v>
      </c>
      <c r="B220" s="16">
        <v>44.75</v>
      </c>
      <c r="C220" s="16">
        <v>42.95</v>
      </c>
      <c r="D220" s="16">
        <v>41.15</v>
      </c>
      <c r="E220" s="16">
        <v>38.950000000000003</v>
      </c>
      <c r="F220" s="16">
        <v>36.75</v>
      </c>
      <c r="G220" s="16">
        <v>35.5</v>
      </c>
      <c r="H220" s="16">
        <v>34</v>
      </c>
      <c r="I220" s="16">
        <v>33.1</v>
      </c>
      <c r="J220" s="16">
        <v>32.200000000000003</v>
      </c>
      <c r="K220" s="16">
        <v>30.45</v>
      </c>
      <c r="L220" s="16">
        <v>29.05</v>
      </c>
      <c r="M220" s="16">
        <v>27.75</v>
      </c>
      <c r="N220" s="16">
        <v>26.85</v>
      </c>
      <c r="O220" s="21"/>
      <c r="P220" s="18">
        <v>41.5</v>
      </c>
      <c r="Q220" s="45">
        <v>-3.9499999999999997</v>
      </c>
      <c r="R220" s="45">
        <v>2.95</v>
      </c>
      <c r="S220" s="45">
        <v>0.35</v>
      </c>
      <c r="T220" s="50">
        <v>-0.85</v>
      </c>
    </row>
    <row r="221" spans="1:20" ht="15.6" x14ac:dyDescent="0.25">
      <c r="A221" s="16">
        <v>41.6</v>
      </c>
      <c r="B221" s="16">
        <v>45</v>
      </c>
      <c r="C221" s="16">
        <v>43.2</v>
      </c>
      <c r="D221" s="16">
        <v>41.4</v>
      </c>
      <c r="E221" s="16">
        <v>39.200000000000003</v>
      </c>
      <c r="F221" s="16">
        <v>36.9</v>
      </c>
      <c r="G221" s="16">
        <v>35.700000000000003</v>
      </c>
      <c r="H221" s="16">
        <v>34.200000000000003</v>
      </c>
      <c r="I221" s="16">
        <v>33.299999999999997</v>
      </c>
      <c r="J221" s="16">
        <v>32.4</v>
      </c>
      <c r="K221" s="16">
        <v>30.6</v>
      </c>
      <c r="L221" s="16">
        <v>29.2</v>
      </c>
      <c r="M221" s="16">
        <v>27.9</v>
      </c>
      <c r="N221" s="16">
        <v>27</v>
      </c>
      <c r="O221" s="21"/>
      <c r="P221" s="18">
        <v>41.6</v>
      </c>
      <c r="Q221" s="45">
        <v>-3.9399999999999995</v>
      </c>
      <c r="R221" s="45">
        <v>2.94</v>
      </c>
      <c r="S221" s="45">
        <v>0.34</v>
      </c>
      <c r="T221" s="50">
        <v>-0.84</v>
      </c>
    </row>
    <row r="222" spans="1:20" ht="15.6" x14ac:dyDescent="0.25">
      <c r="A222" s="16">
        <v>41.7</v>
      </c>
      <c r="B222" s="16">
        <v>45.2</v>
      </c>
      <c r="C222" s="16">
        <v>43.4</v>
      </c>
      <c r="D222" s="16">
        <v>41.6</v>
      </c>
      <c r="E222" s="16">
        <v>39.35</v>
      </c>
      <c r="F222" s="16">
        <v>37.049999999999997</v>
      </c>
      <c r="G222" s="16">
        <v>35.799999999999997</v>
      </c>
      <c r="H222" s="16">
        <v>34.35</v>
      </c>
      <c r="I222" s="16">
        <v>33.450000000000003</v>
      </c>
      <c r="J222" s="16">
        <v>32.549999999999997</v>
      </c>
      <c r="K222" s="16">
        <v>30.75</v>
      </c>
      <c r="L222" s="16">
        <v>29.35</v>
      </c>
      <c r="M222" s="16">
        <v>28</v>
      </c>
      <c r="N222" s="16">
        <v>27.1</v>
      </c>
      <c r="O222" s="21"/>
      <c r="P222" s="18">
        <v>41.7</v>
      </c>
      <c r="Q222" s="45">
        <v>-3.9299999999999993</v>
      </c>
      <c r="R222" s="45">
        <v>2.93</v>
      </c>
      <c r="S222" s="45">
        <v>0.33</v>
      </c>
      <c r="T222" s="50">
        <v>-0.83</v>
      </c>
    </row>
    <row r="223" spans="1:20" ht="15.6" x14ac:dyDescent="0.25">
      <c r="A223" s="15">
        <v>41.8</v>
      </c>
      <c r="B223" s="16">
        <v>45.4</v>
      </c>
      <c r="C223" s="16">
        <v>43.6</v>
      </c>
      <c r="D223" s="16">
        <v>41.8</v>
      </c>
      <c r="E223" s="16">
        <v>39.5</v>
      </c>
      <c r="F223" s="16">
        <v>37.200000000000003</v>
      </c>
      <c r="G223" s="16">
        <v>36</v>
      </c>
      <c r="H223" s="16">
        <v>34.5</v>
      </c>
      <c r="I223" s="16">
        <v>33.6</v>
      </c>
      <c r="J223" s="16">
        <v>32.700000000000003</v>
      </c>
      <c r="K223" s="16">
        <v>30.9</v>
      </c>
      <c r="L223" s="16">
        <v>29.5</v>
      </c>
      <c r="M223" s="16">
        <v>28.1</v>
      </c>
      <c r="N223" s="16">
        <v>27.2</v>
      </c>
      <c r="O223" s="21"/>
      <c r="P223" s="18">
        <v>41.8</v>
      </c>
      <c r="Q223" s="45">
        <v>-3.92</v>
      </c>
      <c r="R223" s="45">
        <v>2.92</v>
      </c>
      <c r="S223" s="45">
        <v>0.32</v>
      </c>
      <c r="T223" s="50">
        <v>-0.82</v>
      </c>
    </row>
    <row r="224" spans="1:20" ht="15.6" x14ac:dyDescent="0.25">
      <c r="A224" s="16">
        <v>41.9</v>
      </c>
      <c r="B224" s="16">
        <v>45.65</v>
      </c>
      <c r="C224" s="16">
        <v>43.85</v>
      </c>
      <c r="D224" s="16">
        <v>42</v>
      </c>
      <c r="E224" s="16">
        <v>39.700000000000003</v>
      </c>
      <c r="F224" s="16">
        <v>37.4</v>
      </c>
      <c r="G224" s="16">
        <v>36.1</v>
      </c>
      <c r="H224" s="16">
        <v>34.700000000000003</v>
      </c>
      <c r="I224" s="16">
        <v>33.799999999999997</v>
      </c>
      <c r="J224" s="16">
        <v>32.85</v>
      </c>
      <c r="K224" s="16">
        <v>31.05</v>
      </c>
      <c r="L224" s="16">
        <v>29.65</v>
      </c>
      <c r="M224" s="16">
        <v>28.3</v>
      </c>
      <c r="N224" s="16">
        <v>27.35</v>
      </c>
      <c r="O224" s="21"/>
      <c r="P224" s="18">
        <v>41.9</v>
      </c>
      <c r="Q224" s="45">
        <v>-3.9099999999999997</v>
      </c>
      <c r="R224" s="45">
        <v>2.91</v>
      </c>
      <c r="S224" s="45">
        <v>0.31</v>
      </c>
      <c r="T224" s="50">
        <v>-0.81</v>
      </c>
    </row>
    <row r="225" spans="1:20" ht="15.6" x14ac:dyDescent="0.25">
      <c r="A225" s="16">
        <v>42</v>
      </c>
      <c r="B225" s="16">
        <v>45.9</v>
      </c>
      <c r="C225" s="16">
        <v>44.1</v>
      </c>
      <c r="D225" s="16">
        <v>42.2</v>
      </c>
      <c r="E225" s="16">
        <v>39.9</v>
      </c>
      <c r="F225" s="16">
        <v>37.6</v>
      </c>
      <c r="G225" s="16">
        <v>36.299999999999997</v>
      </c>
      <c r="H225" s="16">
        <v>34.9</v>
      </c>
      <c r="I225" s="16">
        <v>34</v>
      </c>
      <c r="J225" s="16">
        <v>33</v>
      </c>
      <c r="K225" s="16">
        <v>31.2</v>
      </c>
      <c r="L225" s="16">
        <v>29.8</v>
      </c>
      <c r="M225" s="16">
        <v>28.5</v>
      </c>
      <c r="N225" s="16">
        <v>27.5</v>
      </c>
      <c r="O225" s="21"/>
      <c r="P225" s="46">
        <v>42</v>
      </c>
      <c r="Q225" s="48">
        <v>-3.8999999999999995</v>
      </c>
      <c r="R225" s="48">
        <v>2.9</v>
      </c>
      <c r="S225" s="45">
        <v>0.3</v>
      </c>
      <c r="T225" s="50">
        <v>-0.8</v>
      </c>
    </row>
    <row r="226" spans="1:20" ht="15.6" x14ac:dyDescent="0.25">
      <c r="A226" s="15">
        <v>42.1</v>
      </c>
      <c r="B226" s="16">
        <v>46.1</v>
      </c>
      <c r="C226" s="16">
        <v>44.25</v>
      </c>
      <c r="D226" s="16">
        <v>42.4</v>
      </c>
      <c r="E226" s="16">
        <v>40.1</v>
      </c>
      <c r="F226" s="16">
        <v>37.799999999999997</v>
      </c>
      <c r="G226" s="16">
        <v>36.4</v>
      </c>
      <c r="H226" s="16">
        <v>35.049999999999997</v>
      </c>
      <c r="I226" s="16">
        <v>34.15</v>
      </c>
      <c r="J226" s="16">
        <v>33.15</v>
      </c>
      <c r="K226" s="16">
        <v>31.35</v>
      </c>
      <c r="L226" s="16">
        <v>29.95</v>
      </c>
      <c r="M226" s="16">
        <v>28.6</v>
      </c>
      <c r="N226" s="16">
        <v>27.65</v>
      </c>
      <c r="O226" s="21"/>
      <c r="P226" s="18">
        <v>42.1</v>
      </c>
      <c r="Q226" s="45">
        <v>-3.8999999999999995</v>
      </c>
      <c r="R226" s="45">
        <v>2.9</v>
      </c>
      <c r="S226" s="45">
        <v>0.28999999999999998</v>
      </c>
      <c r="T226" s="50">
        <v>-0.79</v>
      </c>
    </row>
    <row r="227" spans="1:20" ht="15.6" x14ac:dyDescent="0.25">
      <c r="A227" s="16">
        <v>42.2</v>
      </c>
      <c r="B227" s="16">
        <v>46.3</v>
      </c>
      <c r="C227" s="16">
        <v>44.4</v>
      </c>
      <c r="D227" s="16">
        <v>42.6</v>
      </c>
      <c r="E227" s="16">
        <v>40.299999999999997</v>
      </c>
      <c r="F227" s="16">
        <v>38</v>
      </c>
      <c r="G227" s="16">
        <v>36.6</v>
      </c>
      <c r="H227" s="16">
        <v>35.200000000000003</v>
      </c>
      <c r="I227" s="16">
        <v>34.299999999999997</v>
      </c>
      <c r="J227" s="16">
        <v>33.299999999999997</v>
      </c>
      <c r="K227" s="16">
        <v>31.5</v>
      </c>
      <c r="L227" s="16">
        <v>30.1</v>
      </c>
      <c r="M227" s="16">
        <v>28.7</v>
      </c>
      <c r="N227" s="16">
        <v>27.8</v>
      </c>
      <c r="O227" s="21"/>
      <c r="P227" s="18">
        <v>42.2</v>
      </c>
      <c r="Q227" s="45">
        <v>-3.8999999999999995</v>
      </c>
      <c r="R227" s="45">
        <v>2.9</v>
      </c>
      <c r="S227" s="45">
        <v>0.28000000000000003</v>
      </c>
      <c r="T227" s="50">
        <v>-0.78</v>
      </c>
    </row>
    <row r="228" spans="1:20" ht="15.6" x14ac:dyDescent="0.25">
      <c r="A228" s="16">
        <v>42.3</v>
      </c>
      <c r="B228" s="16">
        <v>46.5</v>
      </c>
      <c r="C228" s="16">
        <v>44.6</v>
      </c>
      <c r="D228" s="16">
        <v>42.8</v>
      </c>
      <c r="E228" s="16">
        <v>40.450000000000003</v>
      </c>
      <c r="F228" s="16">
        <v>38.15</v>
      </c>
      <c r="G228" s="16">
        <v>36.700000000000003</v>
      </c>
      <c r="H228" s="16">
        <v>35.35</v>
      </c>
      <c r="I228" s="16">
        <v>34.450000000000003</v>
      </c>
      <c r="J228" s="16">
        <v>33.450000000000003</v>
      </c>
      <c r="K228" s="16">
        <v>31.65</v>
      </c>
      <c r="L228" s="16">
        <v>30.25</v>
      </c>
      <c r="M228" s="16">
        <v>28.85</v>
      </c>
      <c r="N228" s="16">
        <v>27.9</v>
      </c>
      <c r="O228" s="21"/>
      <c r="P228" s="18">
        <v>42.3</v>
      </c>
      <c r="Q228" s="45">
        <v>-3.8999999999999995</v>
      </c>
      <c r="R228" s="45">
        <v>2.9</v>
      </c>
      <c r="S228" s="45">
        <v>0.27</v>
      </c>
      <c r="T228" s="50">
        <v>-0.77</v>
      </c>
    </row>
    <row r="229" spans="1:20" ht="15.6" x14ac:dyDescent="0.25">
      <c r="A229" s="15">
        <v>42.4</v>
      </c>
      <c r="B229" s="16">
        <v>46.7</v>
      </c>
      <c r="C229" s="16">
        <v>44.8</v>
      </c>
      <c r="D229" s="16">
        <v>43</v>
      </c>
      <c r="E229" s="16">
        <v>40.6</v>
      </c>
      <c r="F229" s="16">
        <v>38.299999999999997</v>
      </c>
      <c r="G229" s="16">
        <v>36.9</v>
      </c>
      <c r="H229" s="16">
        <v>35.5</v>
      </c>
      <c r="I229" s="16">
        <v>34.6</v>
      </c>
      <c r="J229" s="16">
        <v>33.6</v>
      </c>
      <c r="K229" s="16">
        <v>31.8</v>
      </c>
      <c r="L229" s="16">
        <v>30.4</v>
      </c>
      <c r="M229" s="16">
        <v>29</v>
      </c>
      <c r="N229" s="16">
        <v>28</v>
      </c>
      <c r="O229" s="21"/>
      <c r="P229" s="18">
        <v>42.4</v>
      </c>
      <c r="Q229" s="45">
        <v>-3.8999999999999995</v>
      </c>
      <c r="R229" s="45">
        <v>2.9</v>
      </c>
      <c r="S229" s="45">
        <v>0.26</v>
      </c>
      <c r="T229" s="50">
        <v>-0.76</v>
      </c>
    </row>
    <row r="230" spans="1:20" ht="15.6" x14ac:dyDescent="0.25">
      <c r="A230" s="16">
        <v>42.5</v>
      </c>
      <c r="B230" s="16">
        <v>46.95</v>
      </c>
      <c r="C230" s="16">
        <v>45.05</v>
      </c>
      <c r="D230" s="16">
        <v>43.2</v>
      </c>
      <c r="E230" s="16">
        <v>40.85</v>
      </c>
      <c r="F230" s="16">
        <v>38.5</v>
      </c>
      <c r="G230" s="16">
        <v>37.1</v>
      </c>
      <c r="H230" s="16">
        <v>35.700000000000003</v>
      </c>
      <c r="I230" s="16">
        <v>34.75</v>
      </c>
      <c r="J230" s="16">
        <v>33.799999999999997</v>
      </c>
      <c r="K230" s="16">
        <v>31.95</v>
      </c>
      <c r="L230" s="16">
        <v>30.55</v>
      </c>
      <c r="M230" s="16">
        <v>29.15</v>
      </c>
      <c r="N230" s="16">
        <v>28.15</v>
      </c>
      <c r="O230" s="21"/>
      <c r="P230" s="18">
        <v>42.5</v>
      </c>
      <c r="Q230" s="45">
        <v>-3.8999999999999995</v>
      </c>
      <c r="R230" s="45">
        <v>2.9</v>
      </c>
      <c r="S230" s="45">
        <v>0.25</v>
      </c>
      <c r="T230" s="50">
        <v>-0.75</v>
      </c>
    </row>
    <row r="231" spans="1:20" ht="15.6" x14ac:dyDescent="0.25">
      <c r="A231" s="16">
        <v>42.6</v>
      </c>
      <c r="B231" s="16">
        <v>47.2</v>
      </c>
      <c r="C231" s="16">
        <v>45.3</v>
      </c>
      <c r="D231" s="16">
        <v>43.4</v>
      </c>
      <c r="E231" s="16">
        <v>41.1</v>
      </c>
      <c r="F231" s="16">
        <v>38.700000000000003</v>
      </c>
      <c r="G231" s="16">
        <v>37.299999999999997</v>
      </c>
      <c r="H231" s="16">
        <v>35.9</v>
      </c>
      <c r="I231" s="16">
        <v>34.9</v>
      </c>
      <c r="J231" s="16">
        <v>34</v>
      </c>
      <c r="K231" s="16">
        <v>32.1</v>
      </c>
      <c r="L231" s="16">
        <v>30.7</v>
      </c>
      <c r="M231" s="16">
        <v>29.3</v>
      </c>
      <c r="N231" s="16">
        <v>28.3</v>
      </c>
      <c r="O231" s="21"/>
      <c r="P231" s="18">
        <v>42.6</v>
      </c>
      <c r="Q231" s="45">
        <v>-3.8999999999999995</v>
      </c>
      <c r="R231" s="45">
        <v>2.9</v>
      </c>
      <c r="S231" s="45">
        <v>0.24</v>
      </c>
      <c r="T231" s="50">
        <v>-0.74</v>
      </c>
    </row>
    <row r="232" spans="1:20" ht="15.6" x14ac:dyDescent="0.25">
      <c r="A232" s="15">
        <v>42.7</v>
      </c>
      <c r="B232" s="16">
        <v>47.4</v>
      </c>
      <c r="C232" s="16">
        <v>45.5</v>
      </c>
      <c r="D232" s="16">
        <v>43.6</v>
      </c>
      <c r="E232" s="16">
        <v>41.25</v>
      </c>
      <c r="F232" s="16">
        <v>38.85</v>
      </c>
      <c r="G232" s="16">
        <v>37.450000000000003</v>
      </c>
      <c r="H232" s="16">
        <v>36.049999999999997</v>
      </c>
      <c r="I232" s="16">
        <v>35.049999999999997</v>
      </c>
      <c r="J232" s="16">
        <v>34.15</v>
      </c>
      <c r="K232" s="16">
        <v>32.25</v>
      </c>
      <c r="L232" s="16">
        <v>30.8</v>
      </c>
      <c r="M232" s="16">
        <v>29.4</v>
      </c>
      <c r="N232" s="16">
        <v>28.45</v>
      </c>
      <c r="O232" s="21"/>
      <c r="P232" s="18">
        <v>42.7</v>
      </c>
      <c r="Q232" s="45">
        <v>-3.8999999999999995</v>
      </c>
      <c r="R232" s="45">
        <v>2.9</v>
      </c>
      <c r="S232" s="45">
        <v>0.23</v>
      </c>
      <c r="T232" s="50">
        <v>-0.73</v>
      </c>
    </row>
    <row r="233" spans="1:20" ht="15.6" x14ac:dyDescent="0.25">
      <c r="A233" s="16">
        <v>42.8</v>
      </c>
      <c r="B233" s="16">
        <v>47.6</v>
      </c>
      <c r="C233" s="16">
        <v>45.7</v>
      </c>
      <c r="D233" s="16">
        <v>43.8</v>
      </c>
      <c r="E233" s="16">
        <v>41.4</v>
      </c>
      <c r="F233" s="16">
        <v>39</v>
      </c>
      <c r="G233" s="16">
        <v>37.6</v>
      </c>
      <c r="H233" s="16">
        <v>36.200000000000003</v>
      </c>
      <c r="I233" s="16">
        <v>35.200000000000003</v>
      </c>
      <c r="J233" s="16">
        <v>34.299999999999997</v>
      </c>
      <c r="K233" s="16">
        <v>32.4</v>
      </c>
      <c r="L233" s="16">
        <v>30.9</v>
      </c>
      <c r="M233" s="16">
        <v>29.5</v>
      </c>
      <c r="N233" s="16">
        <v>28.6</v>
      </c>
      <c r="O233" s="21"/>
      <c r="P233" s="18">
        <v>42.8</v>
      </c>
      <c r="Q233" s="45">
        <v>-3.8999999999999995</v>
      </c>
      <c r="R233" s="45">
        <v>2.9</v>
      </c>
      <c r="S233" s="45">
        <v>0.22</v>
      </c>
      <c r="T233" s="50">
        <v>-0.72</v>
      </c>
    </row>
    <row r="234" spans="1:20" ht="15.6" x14ac:dyDescent="0.25">
      <c r="A234" s="16">
        <v>42.9</v>
      </c>
      <c r="B234" s="16">
        <v>47.85</v>
      </c>
      <c r="C234" s="16">
        <v>45.95</v>
      </c>
      <c r="D234" s="16">
        <v>44</v>
      </c>
      <c r="E234" s="16">
        <v>41.6</v>
      </c>
      <c r="F234" s="16">
        <v>39.200000000000003</v>
      </c>
      <c r="G234" s="16">
        <v>37.799999999999997</v>
      </c>
      <c r="H234" s="16">
        <v>36.4</v>
      </c>
      <c r="I234" s="16">
        <v>35.4</v>
      </c>
      <c r="J234" s="16">
        <v>34.450000000000003</v>
      </c>
      <c r="K234" s="16">
        <v>32.549999999999997</v>
      </c>
      <c r="L234" s="16">
        <v>31.1</v>
      </c>
      <c r="M234" s="16">
        <v>29.65</v>
      </c>
      <c r="N234" s="16">
        <v>28.75</v>
      </c>
      <c r="O234" s="21"/>
      <c r="P234" s="18">
        <v>42.9</v>
      </c>
      <c r="Q234" s="45">
        <v>-3.8999999999999995</v>
      </c>
      <c r="R234" s="45">
        <v>2.9</v>
      </c>
      <c r="S234" s="45">
        <v>0.21</v>
      </c>
      <c r="T234" s="50">
        <v>-0.71</v>
      </c>
    </row>
    <row r="235" spans="1:20" ht="15.6" x14ac:dyDescent="0.25">
      <c r="A235" s="15">
        <v>43</v>
      </c>
      <c r="B235" s="16">
        <v>48.1</v>
      </c>
      <c r="C235" s="16">
        <v>46.2</v>
      </c>
      <c r="D235" s="16">
        <v>44.2</v>
      </c>
      <c r="E235" s="16">
        <v>41.8</v>
      </c>
      <c r="F235" s="16">
        <v>39.4</v>
      </c>
      <c r="G235" s="16">
        <v>38</v>
      </c>
      <c r="H235" s="16">
        <v>36.6</v>
      </c>
      <c r="I235" s="16">
        <v>35.6</v>
      </c>
      <c r="J235" s="16">
        <v>34.6</v>
      </c>
      <c r="K235" s="16">
        <v>32.700000000000003</v>
      </c>
      <c r="L235" s="16">
        <v>31.3</v>
      </c>
      <c r="M235" s="16">
        <v>29.8</v>
      </c>
      <c r="N235" s="16">
        <v>28.9</v>
      </c>
      <c r="O235" s="21"/>
      <c r="P235" s="46">
        <v>43</v>
      </c>
      <c r="Q235" s="48">
        <v>-3.8999999999999995</v>
      </c>
      <c r="R235" s="48">
        <v>2.9</v>
      </c>
      <c r="S235" s="45">
        <v>0.2</v>
      </c>
      <c r="T235" s="50">
        <v>-0.7</v>
      </c>
    </row>
    <row r="236" spans="1:20" ht="15.6" x14ac:dyDescent="0.25">
      <c r="A236" s="16">
        <v>43.1</v>
      </c>
      <c r="B236" s="16">
        <v>48.3</v>
      </c>
      <c r="C236" s="16">
        <v>46.4</v>
      </c>
      <c r="D236" s="16">
        <v>44.4</v>
      </c>
      <c r="E236" s="16">
        <v>42</v>
      </c>
      <c r="F236" s="16">
        <v>39.6</v>
      </c>
      <c r="G236" s="16">
        <v>38.15</v>
      </c>
      <c r="H236" s="16">
        <v>36.75</v>
      </c>
      <c r="I236" s="16">
        <v>35.75</v>
      </c>
      <c r="J236" s="16">
        <v>34.75</v>
      </c>
      <c r="K236" s="16">
        <v>32.85</v>
      </c>
      <c r="L236" s="16">
        <v>31.4</v>
      </c>
      <c r="M236" s="16">
        <v>29.95</v>
      </c>
      <c r="N236" s="16">
        <v>29</v>
      </c>
      <c r="O236" s="21"/>
      <c r="P236" s="18">
        <v>43.1</v>
      </c>
      <c r="Q236" s="45">
        <v>-3.8899999999999992</v>
      </c>
      <c r="R236" s="45">
        <v>2.89</v>
      </c>
      <c r="S236" s="45">
        <v>0.19</v>
      </c>
      <c r="T236" s="50">
        <v>-0.69</v>
      </c>
    </row>
    <row r="237" spans="1:20" ht="15.6" x14ac:dyDescent="0.25">
      <c r="A237" s="16">
        <v>43.2</v>
      </c>
      <c r="B237" s="16">
        <v>48.5</v>
      </c>
      <c r="C237" s="16">
        <v>46.6</v>
      </c>
      <c r="D237" s="16">
        <v>44.6</v>
      </c>
      <c r="E237" s="16">
        <v>42.2</v>
      </c>
      <c r="F237" s="16">
        <v>39.799999999999997</v>
      </c>
      <c r="G237" s="16">
        <v>38.299999999999997</v>
      </c>
      <c r="H237" s="16">
        <v>36.9</v>
      </c>
      <c r="I237" s="16">
        <v>35.9</v>
      </c>
      <c r="J237" s="16">
        <v>34.9</v>
      </c>
      <c r="K237" s="16">
        <v>33</v>
      </c>
      <c r="L237" s="16">
        <v>31.5</v>
      </c>
      <c r="M237" s="16">
        <v>30.1</v>
      </c>
      <c r="N237" s="16">
        <v>29.1</v>
      </c>
      <c r="O237" s="21"/>
      <c r="P237" s="18">
        <v>43.2</v>
      </c>
      <c r="Q237" s="45">
        <v>-3.879999999999999</v>
      </c>
      <c r="R237" s="45">
        <v>2.88</v>
      </c>
      <c r="S237" s="45">
        <v>0.18</v>
      </c>
      <c r="T237" s="50">
        <v>-0.68</v>
      </c>
    </row>
    <row r="238" spans="1:20" ht="15.6" x14ac:dyDescent="0.25">
      <c r="A238" s="15">
        <v>43.3</v>
      </c>
      <c r="B238" s="16">
        <v>48.75</v>
      </c>
      <c r="C238" s="16">
        <v>46.8</v>
      </c>
      <c r="D238" s="16">
        <v>44.85</v>
      </c>
      <c r="E238" s="16">
        <v>42.4</v>
      </c>
      <c r="F238" s="16">
        <v>40</v>
      </c>
      <c r="G238" s="16">
        <v>38.5</v>
      </c>
      <c r="H238" s="16">
        <v>37.049999999999997</v>
      </c>
      <c r="I238" s="16">
        <v>36.1</v>
      </c>
      <c r="J238" s="16">
        <v>35.1</v>
      </c>
      <c r="K238" s="16">
        <v>33.15</v>
      </c>
      <c r="L238" s="16">
        <v>31.65</v>
      </c>
      <c r="M238" s="16">
        <v>30.25</v>
      </c>
      <c r="N238" s="16">
        <v>29.25</v>
      </c>
      <c r="O238" s="21"/>
      <c r="P238" s="18">
        <v>43.3</v>
      </c>
      <c r="Q238" s="45">
        <v>-3.8699999999999997</v>
      </c>
      <c r="R238" s="45">
        <v>2.87</v>
      </c>
      <c r="S238" s="45">
        <v>0.17</v>
      </c>
      <c r="T238" s="50">
        <v>-0.67</v>
      </c>
    </row>
    <row r="239" spans="1:20" ht="15.6" x14ac:dyDescent="0.25">
      <c r="A239" s="16">
        <v>43.4</v>
      </c>
      <c r="B239" s="16">
        <v>49</v>
      </c>
      <c r="C239" s="16">
        <v>47</v>
      </c>
      <c r="D239" s="16">
        <v>45.1</v>
      </c>
      <c r="E239" s="16">
        <v>42.6</v>
      </c>
      <c r="F239" s="16">
        <v>40.200000000000003</v>
      </c>
      <c r="G239" s="16">
        <v>38.700000000000003</v>
      </c>
      <c r="H239" s="16">
        <v>37.200000000000003</v>
      </c>
      <c r="I239" s="16">
        <v>36.299999999999997</v>
      </c>
      <c r="J239" s="16">
        <v>35.299999999999997</v>
      </c>
      <c r="K239" s="16">
        <v>33.299999999999997</v>
      </c>
      <c r="L239" s="16">
        <v>31.8</v>
      </c>
      <c r="M239" s="16">
        <v>30.4</v>
      </c>
      <c r="N239" s="16">
        <v>29.4</v>
      </c>
      <c r="O239" s="21"/>
      <c r="P239" s="18">
        <v>43.4</v>
      </c>
      <c r="Q239" s="45">
        <v>-3.8599999999999994</v>
      </c>
      <c r="R239" s="45">
        <v>2.86</v>
      </c>
      <c r="S239" s="45">
        <v>0.16</v>
      </c>
      <c r="T239" s="50">
        <v>-0.66</v>
      </c>
    </row>
    <row r="240" spans="1:20" ht="15.6" x14ac:dyDescent="0.25">
      <c r="A240" s="16">
        <v>43.5</v>
      </c>
      <c r="B240" s="16">
        <v>49.2</v>
      </c>
      <c r="C240" s="16">
        <v>47.2</v>
      </c>
      <c r="D240" s="16">
        <v>45.25</v>
      </c>
      <c r="E240" s="16">
        <v>42.8</v>
      </c>
      <c r="F240" s="16">
        <v>40.35</v>
      </c>
      <c r="G240" s="16">
        <v>38.85</v>
      </c>
      <c r="H240" s="16">
        <v>37.35</v>
      </c>
      <c r="I240" s="16">
        <v>36.450000000000003</v>
      </c>
      <c r="J240" s="16">
        <v>35.450000000000003</v>
      </c>
      <c r="K240" s="16">
        <v>33.450000000000003</v>
      </c>
      <c r="L240" s="16">
        <v>31.95</v>
      </c>
      <c r="M240" s="16">
        <v>30.5</v>
      </c>
      <c r="N240" s="16">
        <v>29.5</v>
      </c>
      <c r="O240" s="21"/>
      <c r="P240" s="18">
        <v>43.5</v>
      </c>
      <c r="Q240" s="45">
        <v>-3.8499999999999992</v>
      </c>
      <c r="R240" s="45">
        <v>2.85</v>
      </c>
      <c r="S240" s="45">
        <v>0.15</v>
      </c>
      <c r="T240" s="50">
        <v>-0.65</v>
      </c>
    </row>
    <row r="241" spans="1:20" ht="15.6" x14ac:dyDescent="0.25">
      <c r="A241" s="15">
        <v>43.6</v>
      </c>
      <c r="B241" s="16">
        <v>49.4</v>
      </c>
      <c r="C241" s="16">
        <v>47.4</v>
      </c>
      <c r="D241" s="16">
        <v>45.4</v>
      </c>
      <c r="E241" s="16">
        <v>43</v>
      </c>
      <c r="F241" s="16">
        <v>40.5</v>
      </c>
      <c r="G241" s="16">
        <v>39</v>
      </c>
      <c r="H241" s="16">
        <v>37.5</v>
      </c>
      <c r="I241" s="16">
        <v>36.6</v>
      </c>
      <c r="J241" s="16">
        <v>35.6</v>
      </c>
      <c r="K241" s="16">
        <v>33.6</v>
      </c>
      <c r="L241" s="16">
        <v>32.1</v>
      </c>
      <c r="M241" s="16">
        <v>30.6</v>
      </c>
      <c r="N241" s="16">
        <v>29.6</v>
      </c>
      <c r="O241" s="21"/>
      <c r="P241" s="18">
        <v>43.6</v>
      </c>
      <c r="Q241" s="45">
        <v>-3.839999999999999</v>
      </c>
      <c r="R241" s="45">
        <v>2.84</v>
      </c>
      <c r="S241" s="45">
        <v>0.14000000000000001</v>
      </c>
      <c r="T241" s="50">
        <v>-0.64</v>
      </c>
    </row>
    <row r="242" spans="1:20" ht="15.6" x14ac:dyDescent="0.25">
      <c r="A242" s="16">
        <v>43.7</v>
      </c>
      <c r="B242" s="16">
        <v>49.65</v>
      </c>
      <c r="C242" s="16">
        <v>47.65</v>
      </c>
      <c r="D242" s="16">
        <v>45.65</v>
      </c>
      <c r="E242" s="16">
        <v>43.2</v>
      </c>
      <c r="F242" s="16">
        <v>40.700000000000003</v>
      </c>
      <c r="G242" s="16">
        <v>39.200000000000003</v>
      </c>
      <c r="H242" s="16">
        <v>37.700000000000003</v>
      </c>
      <c r="I242" s="16">
        <v>36.75</v>
      </c>
      <c r="J242" s="16">
        <v>35.75</v>
      </c>
      <c r="K242" s="16">
        <v>33.74999999999995</v>
      </c>
      <c r="L242" s="16">
        <v>32.25</v>
      </c>
      <c r="M242" s="16">
        <v>30.75</v>
      </c>
      <c r="N242" s="16">
        <v>29.75</v>
      </c>
      <c r="O242" s="21"/>
      <c r="P242" s="18">
        <v>43.7</v>
      </c>
      <c r="Q242" s="45">
        <v>-3.8299999999999987</v>
      </c>
      <c r="R242" s="45">
        <v>2.83</v>
      </c>
      <c r="S242" s="45">
        <v>0.13</v>
      </c>
      <c r="T242" s="50">
        <v>-0.63</v>
      </c>
    </row>
    <row r="243" spans="1:20" ht="15.6" x14ac:dyDescent="0.25">
      <c r="A243" s="16">
        <v>43.8</v>
      </c>
      <c r="B243" s="16">
        <v>49.9</v>
      </c>
      <c r="C243" s="16">
        <v>47.9</v>
      </c>
      <c r="D243" s="16">
        <v>45.9</v>
      </c>
      <c r="E243" s="16">
        <v>43.4</v>
      </c>
      <c r="F243" s="16">
        <v>40.9</v>
      </c>
      <c r="G243" s="16">
        <v>39.4</v>
      </c>
      <c r="H243" s="16">
        <v>37.9</v>
      </c>
      <c r="I243" s="16">
        <v>36.9</v>
      </c>
      <c r="J243" s="16">
        <v>35.9</v>
      </c>
      <c r="K243" s="16">
        <v>33.899999999999899</v>
      </c>
      <c r="L243" s="16">
        <v>32.4</v>
      </c>
      <c r="M243" s="16">
        <v>30.9</v>
      </c>
      <c r="N243" s="16">
        <v>29.9</v>
      </c>
      <c r="O243" s="21"/>
      <c r="P243" s="18">
        <v>43.8</v>
      </c>
      <c r="Q243" s="45">
        <v>-3.8199999999999994</v>
      </c>
      <c r="R243" s="45">
        <v>2.82</v>
      </c>
      <c r="S243" s="45">
        <v>0.12</v>
      </c>
      <c r="T243" s="50">
        <v>-0.62</v>
      </c>
    </row>
    <row r="244" spans="1:20" ht="15.6" x14ac:dyDescent="0.25">
      <c r="A244" s="15">
        <v>43.9</v>
      </c>
      <c r="B244" s="16">
        <v>50.15</v>
      </c>
      <c r="C244" s="16">
        <v>48.15</v>
      </c>
      <c r="D244" s="16">
        <v>46.15</v>
      </c>
      <c r="E244" s="16">
        <v>43.6</v>
      </c>
      <c r="F244" s="16">
        <v>41.1</v>
      </c>
      <c r="G244" s="16">
        <v>39.6</v>
      </c>
      <c r="H244" s="16">
        <v>38.1</v>
      </c>
      <c r="I244" s="16">
        <v>37.1</v>
      </c>
      <c r="J244" s="16">
        <v>36.1</v>
      </c>
      <c r="K244" s="16">
        <v>34.099999999999952</v>
      </c>
      <c r="L244" s="16">
        <v>32.6</v>
      </c>
      <c r="M244" s="16">
        <v>31.05</v>
      </c>
      <c r="N244" s="16">
        <v>30.05</v>
      </c>
      <c r="O244" s="21"/>
      <c r="P244" s="18">
        <v>43.9</v>
      </c>
      <c r="Q244" s="45">
        <v>-3.8099999999999992</v>
      </c>
      <c r="R244" s="45">
        <v>2.81</v>
      </c>
      <c r="S244" s="45">
        <v>0.11</v>
      </c>
      <c r="T244" s="50">
        <v>-0.61</v>
      </c>
    </row>
    <row r="245" spans="1:20" ht="15.6" x14ac:dyDescent="0.25">
      <c r="A245" s="16">
        <v>44</v>
      </c>
      <c r="B245" s="16">
        <v>50.4</v>
      </c>
      <c r="C245" s="16">
        <v>48.4</v>
      </c>
      <c r="D245" s="16">
        <v>46.4</v>
      </c>
      <c r="E245" s="16">
        <v>43.8</v>
      </c>
      <c r="F245" s="16">
        <v>41.3</v>
      </c>
      <c r="G245" s="16">
        <v>39.799999999999997</v>
      </c>
      <c r="H245" s="16">
        <v>38.299999999999997</v>
      </c>
      <c r="I245" s="16">
        <v>37.299999999999997</v>
      </c>
      <c r="J245" s="16">
        <v>36.299999999999997</v>
      </c>
      <c r="K245" s="16">
        <v>34.299999999999997</v>
      </c>
      <c r="L245" s="16">
        <v>32.799999999999997</v>
      </c>
      <c r="M245" s="16">
        <v>31.2</v>
      </c>
      <c r="N245" s="16">
        <v>30.2</v>
      </c>
      <c r="O245" s="21"/>
      <c r="P245" s="46">
        <v>44</v>
      </c>
      <c r="Q245" s="48">
        <v>-3.7999999999999989</v>
      </c>
      <c r="R245" s="48">
        <v>2.8</v>
      </c>
      <c r="S245" s="45">
        <v>0.1</v>
      </c>
      <c r="T245" s="50">
        <v>-0.6</v>
      </c>
    </row>
    <row r="246" spans="1:20" ht="15.6" x14ac:dyDescent="0.25">
      <c r="A246" s="16">
        <v>44.1</v>
      </c>
      <c r="B246" s="16">
        <v>50.6</v>
      </c>
      <c r="C246" s="16">
        <v>48.6</v>
      </c>
      <c r="D246" s="16">
        <v>46.55</v>
      </c>
      <c r="E246" s="16">
        <v>44</v>
      </c>
      <c r="F246" s="16">
        <v>41.5</v>
      </c>
      <c r="G246" s="16">
        <v>39.950000000000003</v>
      </c>
      <c r="H246" s="16">
        <v>38.450000000000003</v>
      </c>
      <c r="I246" s="16">
        <v>37.450000000000003</v>
      </c>
      <c r="J246" s="16">
        <v>36.450000000000003</v>
      </c>
      <c r="K246" s="16">
        <v>34.4</v>
      </c>
      <c r="L246" s="16">
        <v>32.9</v>
      </c>
      <c r="M246" s="16">
        <v>31.35</v>
      </c>
      <c r="N246" s="16">
        <v>30.35</v>
      </c>
      <c r="O246" s="21"/>
      <c r="P246" s="18">
        <v>44.1</v>
      </c>
      <c r="Q246" s="45">
        <v>-3.7999999999999989</v>
      </c>
      <c r="R246" s="45">
        <v>2.8</v>
      </c>
      <c r="S246" s="45">
        <v>0.09</v>
      </c>
      <c r="T246" s="50">
        <v>-0.59</v>
      </c>
    </row>
    <row r="247" spans="1:20" ht="15.6" x14ac:dyDescent="0.25">
      <c r="A247" s="15">
        <v>44.200000000000102</v>
      </c>
      <c r="B247" s="16">
        <v>50.8</v>
      </c>
      <c r="C247" s="16">
        <v>48.8</v>
      </c>
      <c r="D247" s="16">
        <v>46.7</v>
      </c>
      <c r="E247" s="16">
        <v>44.2</v>
      </c>
      <c r="F247" s="16">
        <v>41.7</v>
      </c>
      <c r="G247" s="16">
        <v>40.1</v>
      </c>
      <c r="H247" s="16">
        <v>38.6</v>
      </c>
      <c r="I247" s="16">
        <v>37.6</v>
      </c>
      <c r="J247" s="16">
        <v>36.6</v>
      </c>
      <c r="K247" s="16">
        <v>34.5</v>
      </c>
      <c r="L247" s="16">
        <v>33</v>
      </c>
      <c r="M247" s="16">
        <v>31.5</v>
      </c>
      <c r="N247" s="16">
        <v>30.5</v>
      </c>
      <c r="O247" s="21"/>
      <c r="P247" s="18">
        <v>44.2</v>
      </c>
      <c r="Q247" s="45">
        <v>-3.7999999999999989</v>
      </c>
      <c r="R247" s="45">
        <v>2.8</v>
      </c>
      <c r="S247" s="45">
        <v>0.08</v>
      </c>
      <c r="T247" s="50">
        <v>-0.57999999999999996</v>
      </c>
    </row>
    <row r="248" spans="1:20" ht="15.6" x14ac:dyDescent="0.25">
      <c r="A248" s="16">
        <v>44.3</v>
      </c>
      <c r="B248" s="16">
        <v>51.05</v>
      </c>
      <c r="C248" s="16">
        <v>49</v>
      </c>
      <c r="D248" s="16">
        <v>46.95</v>
      </c>
      <c r="E248" s="16">
        <v>44.4</v>
      </c>
      <c r="F248" s="16">
        <v>41.9</v>
      </c>
      <c r="G248" s="16">
        <v>40.299999999999997</v>
      </c>
      <c r="H248" s="16">
        <v>38.799999999999997</v>
      </c>
      <c r="I248" s="16">
        <v>37.799999999999997</v>
      </c>
      <c r="J248" s="16">
        <v>36.75</v>
      </c>
      <c r="K248" s="16">
        <v>34.700000000000003</v>
      </c>
      <c r="L248" s="16">
        <v>33.15</v>
      </c>
      <c r="M248" s="16">
        <v>31.65</v>
      </c>
      <c r="N248" s="16">
        <v>30.65</v>
      </c>
      <c r="O248" s="21"/>
      <c r="P248" s="18">
        <v>44.3</v>
      </c>
      <c r="Q248" s="45">
        <v>-3.7999999999999989</v>
      </c>
      <c r="R248" s="45">
        <v>2.8</v>
      </c>
      <c r="S248" s="45">
        <v>7.0000000000000007E-2</v>
      </c>
      <c r="T248" s="50">
        <v>-0.56999999999999995</v>
      </c>
    </row>
    <row r="249" spans="1:20" ht="15.6" x14ac:dyDescent="0.25">
      <c r="A249" s="16">
        <v>44.4</v>
      </c>
      <c r="B249" s="16">
        <v>51.3</v>
      </c>
      <c r="C249" s="16">
        <v>49.2</v>
      </c>
      <c r="D249" s="16">
        <v>47.2</v>
      </c>
      <c r="E249" s="16">
        <v>44.6</v>
      </c>
      <c r="F249" s="16">
        <v>42.1</v>
      </c>
      <c r="G249" s="16">
        <v>40.5</v>
      </c>
      <c r="H249" s="16">
        <v>39</v>
      </c>
      <c r="I249" s="16">
        <v>38</v>
      </c>
      <c r="J249" s="16">
        <v>36.9</v>
      </c>
      <c r="K249" s="16">
        <v>34.9</v>
      </c>
      <c r="L249" s="16">
        <v>33.299999999999997</v>
      </c>
      <c r="M249" s="16">
        <v>31.8</v>
      </c>
      <c r="N249" s="16">
        <v>30.8</v>
      </c>
      <c r="O249" s="21"/>
      <c r="P249" s="18">
        <v>44.4</v>
      </c>
      <c r="Q249" s="45">
        <v>-3.7999999999999989</v>
      </c>
      <c r="R249" s="45">
        <v>2.8</v>
      </c>
      <c r="S249" s="45">
        <v>0.06</v>
      </c>
      <c r="T249" s="50">
        <v>-0.56000000000000005</v>
      </c>
    </row>
    <row r="250" spans="1:20" ht="15.6" x14ac:dyDescent="0.25">
      <c r="A250" s="15">
        <v>44.5</v>
      </c>
      <c r="B250" s="16">
        <v>51.5</v>
      </c>
      <c r="C250" s="16">
        <v>49.4</v>
      </c>
      <c r="D250" s="16">
        <v>47.4</v>
      </c>
      <c r="E250" s="16">
        <v>44.8</v>
      </c>
      <c r="F250" s="16">
        <v>42.25</v>
      </c>
      <c r="G250" s="16">
        <v>40.65</v>
      </c>
      <c r="H250" s="16">
        <v>39.15</v>
      </c>
      <c r="I250" s="16">
        <v>38.15</v>
      </c>
      <c r="J250" s="16">
        <v>37.049999999999997</v>
      </c>
      <c r="K250" s="16">
        <v>35.049999999999997</v>
      </c>
      <c r="L250" s="16">
        <v>33.450000000000003</v>
      </c>
      <c r="M250" s="16">
        <v>31.95</v>
      </c>
      <c r="N250" s="16">
        <v>30.9</v>
      </c>
      <c r="O250" s="21"/>
      <c r="P250" s="18">
        <v>44.5</v>
      </c>
      <c r="Q250" s="45">
        <v>-3.7999999999999989</v>
      </c>
      <c r="R250" s="45">
        <v>2.8</v>
      </c>
      <c r="S250" s="45">
        <v>0.05</v>
      </c>
      <c r="T250" s="50">
        <v>-0.55000000000000004</v>
      </c>
    </row>
    <row r="251" spans="1:20" ht="15.6" x14ac:dyDescent="0.25">
      <c r="A251" s="16">
        <v>44.6</v>
      </c>
      <c r="B251" s="16">
        <v>51.7</v>
      </c>
      <c r="C251" s="16">
        <v>49.6</v>
      </c>
      <c r="D251" s="16">
        <v>47.6</v>
      </c>
      <c r="E251" s="16">
        <v>45</v>
      </c>
      <c r="F251" s="16">
        <v>42.4</v>
      </c>
      <c r="G251" s="16">
        <v>40.799999999999997</v>
      </c>
      <c r="H251" s="16">
        <v>39.299999999999997</v>
      </c>
      <c r="I251" s="16">
        <v>38.299999999999997</v>
      </c>
      <c r="J251" s="16">
        <v>37.200000000000003</v>
      </c>
      <c r="K251" s="16">
        <v>35.200000000000003</v>
      </c>
      <c r="L251" s="16">
        <v>33.6</v>
      </c>
      <c r="M251" s="16">
        <v>32.1</v>
      </c>
      <c r="N251" s="16">
        <v>31</v>
      </c>
      <c r="O251" s="21"/>
      <c r="P251" s="18">
        <v>44.6</v>
      </c>
      <c r="Q251" s="45">
        <v>-3.7999999999999989</v>
      </c>
      <c r="R251" s="45">
        <v>2.8</v>
      </c>
      <c r="S251" s="45">
        <v>3.9999999999999897E-2</v>
      </c>
      <c r="T251" s="50">
        <v>-0.54</v>
      </c>
    </row>
    <row r="252" spans="1:20" ht="15.6" x14ac:dyDescent="0.25">
      <c r="A252" s="16">
        <v>44.7</v>
      </c>
      <c r="B252" s="16">
        <v>51.95</v>
      </c>
      <c r="C252" s="16">
        <v>49.85</v>
      </c>
      <c r="D252" s="16">
        <v>47.8</v>
      </c>
      <c r="E252" s="16">
        <v>45.2</v>
      </c>
      <c r="F252" s="16">
        <v>42.6</v>
      </c>
      <c r="G252" s="16">
        <v>41</v>
      </c>
      <c r="H252" s="16">
        <v>39.5</v>
      </c>
      <c r="I252" s="16">
        <v>38.450000000000003</v>
      </c>
      <c r="J252" s="16">
        <v>37.4</v>
      </c>
      <c r="K252" s="16">
        <v>35.35</v>
      </c>
      <c r="L252" s="16">
        <v>33.75</v>
      </c>
      <c r="M252" s="16">
        <v>32.25</v>
      </c>
      <c r="N252" s="16">
        <v>31.15</v>
      </c>
      <c r="O252" s="21"/>
      <c r="P252" s="18">
        <v>44.7</v>
      </c>
      <c r="Q252" s="45">
        <v>-3.7999999999999989</v>
      </c>
      <c r="R252" s="45">
        <v>2.8</v>
      </c>
      <c r="S252" s="45">
        <v>2.9999999999999898E-2</v>
      </c>
      <c r="T252" s="50">
        <v>-0.53</v>
      </c>
    </row>
    <row r="253" spans="1:20" ht="15.6" x14ac:dyDescent="0.25">
      <c r="A253" s="15">
        <v>44.8</v>
      </c>
      <c r="B253" s="16">
        <v>52.2</v>
      </c>
      <c r="C253" s="16">
        <v>50.1</v>
      </c>
      <c r="D253" s="16">
        <v>48</v>
      </c>
      <c r="E253" s="16">
        <v>45.4</v>
      </c>
      <c r="F253" s="16">
        <v>42.8</v>
      </c>
      <c r="G253" s="16">
        <v>41.2</v>
      </c>
      <c r="H253" s="16">
        <v>39.700000000000003</v>
      </c>
      <c r="I253" s="16">
        <v>38.6</v>
      </c>
      <c r="J253" s="16">
        <v>37.6</v>
      </c>
      <c r="K253" s="16">
        <v>35.5</v>
      </c>
      <c r="L253" s="16">
        <v>33.9</v>
      </c>
      <c r="M253" s="16">
        <v>32.4</v>
      </c>
      <c r="N253" s="16">
        <v>31.3</v>
      </c>
      <c r="O253" s="21"/>
      <c r="P253" s="18">
        <v>44.8</v>
      </c>
      <c r="Q253" s="45">
        <v>-3.7999999999999989</v>
      </c>
      <c r="R253" s="45">
        <v>2.8</v>
      </c>
      <c r="S253" s="45">
        <v>1.99999999999999E-2</v>
      </c>
      <c r="T253" s="50">
        <v>-0.52</v>
      </c>
    </row>
    <row r="254" spans="1:20" ht="15.6" x14ac:dyDescent="0.25">
      <c r="A254" s="16">
        <v>44.9</v>
      </c>
      <c r="B254" s="16">
        <v>52.45</v>
      </c>
      <c r="C254" s="16">
        <v>50.35</v>
      </c>
      <c r="D254" s="16">
        <v>48.25</v>
      </c>
      <c r="E254" s="16">
        <v>45.6</v>
      </c>
      <c r="F254" s="16">
        <v>43</v>
      </c>
      <c r="G254" s="16">
        <v>41.4</v>
      </c>
      <c r="H254" s="16">
        <v>39.9</v>
      </c>
      <c r="I254" s="16">
        <v>38.799999999999997</v>
      </c>
      <c r="J254" s="16">
        <v>37.75</v>
      </c>
      <c r="K254" s="16">
        <v>35.65</v>
      </c>
      <c r="L254" s="16">
        <v>34.1</v>
      </c>
      <c r="M254" s="16">
        <v>32.549999999999997</v>
      </c>
      <c r="N254" s="16">
        <v>31.45</v>
      </c>
      <c r="O254" s="21"/>
      <c r="P254" s="18">
        <v>44.9</v>
      </c>
      <c r="Q254" s="45">
        <v>-3.7999999999999989</v>
      </c>
      <c r="R254" s="45">
        <v>2.8</v>
      </c>
      <c r="S254" s="45">
        <v>9.99999999999991E-3</v>
      </c>
      <c r="T254" s="50">
        <v>-0.51</v>
      </c>
    </row>
    <row r="255" spans="1:20" ht="15.6" x14ac:dyDescent="0.25">
      <c r="A255" s="16">
        <v>45</v>
      </c>
      <c r="B255" s="16">
        <v>52.7</v>
      </c>
      <c r="C255" s="16">
        <v>50.6</v>
      </c>
      <c r="D255" s="16">
        <v>48.5</v>
      </c>
      <c r="E255" s="16">
        <v>45.8</v>
      </c>
      <c r="F255" s="16">
        <v>43.2</v>
      </c>
      <c r="G255" s="16">
        <v>41.6</v>
      </c>
      <c r="H255" s="16">
        <v>40.1</v>
      </c>
      <c r="I255" s="16">
        <v>39</v>
      </c>
      <c r="J255" s="16">
        <v>37.9</v>
      </c>
      <c r="K255" s="16">
        <v>35.799999999999997</v>
      </c>
      <c r="L255" s="16">
        <v>34.299999999999997</v>
      </c>
      <c r="M255" s="16">
        <v>32.700000000000003</v>
      </c>
      <c r="N255" s="16">
        <v>31.6</v>
      </c>
      <c r="O255" s="21"/>
      <c r="P255" s="46">
        <v>45</v>
      </c>
      <c r="Q255" s="48">
        <v>-3.7999999999999989</v>
      </c>
      <c r="R255" s="48">
        <v>2.8</v>
      </c>
      <c r="S255" s="45">
        <v>0</v>
      </c>
      <c r="T255" s="50">
        <v>-0.5</v>
      </c>
    </row>
    <row r="256" spans="1:20" ht="15.6" x14ac:dyDescent="0.25">
      <c r="A256" s="15">
        <v>45.1</v>
      </c>
      <c r="B256" s="16">
        <v>52.95</v>
      </c>
      <c r="C256" s="16">
        <v>50.85</v>
      </c>
      <c r="D256" s="16">
        <v>48.7</v>
      </c>
      <c r="E256" s="16">
        <v>46.05</v>
      </c>
      <c r="F256" s="16">
        <v>43.4</v>
      </c>
      <c r="G256" s="16">
        <v>41.8</v>
      </c>
      <c r="H256" s="16">
        <v>40.25</v>
      </c>
      <c r="I256" s="16">
        <v>39.200000000000003</v>
      </c>
      <c r="J256" s="16">
        <v>38.1</v>
      </c>
      <c r="K256" s="16">
        <v>36</v>
      </c>
      <c r="L256" s="16">
        <v>34.450000000000003</v>
      </c>
      <c r="M256" s="16">
        <v>32.85</v>
      </c>
      <c r="N256" s="16">
        <v>31.75</v>
      </c>
      <c r="O256" s="21"/>
      <c r="P256" s="18">
        <v>45.1</v>
      </c>
      <c r="Q256" s="45">
        <v>-3.7899999999999987</v>
      </c>
      <c r="R256" s="45">
        <v>2.79</v>
      </c>
      <c r="S256" s="45">
        <v>0</v>
      </c>
      <c r="T256" s="50">
        <v>-0.49</v>
      </c>
    </row>
    <row r="257" spans="1:20" ht="15.6" x14ac:dyDescent="0.25">
      <c r="A257" s="16">
        <v>45.2</v>
      </c>
      <c r="B257" s="16">
        <v>53.2</v>
      </c>
      <c r="C257" s="16">
        <v>51.1</v>
      </c>
      <c r="D257" s="16">
        <v>48.9</v>
      </c>
      <c r="E257" s="16">
        <v>46.3</v>
      </c>
      <c r="F257" s="16">
        <v>43.6</v>
      </c>
      <c r="G257" s="16">
        <v>42</v>
      </c>
      <c r="H257" s="16">
        <v>40.4</v>
      </c>
      <c r="I257" s="16">
        <v>39.4</v>
      </c>
      <c r="J257" s="16">
        <v>38.299999999999997</v>
      </c>
      <c r="K257" s="16">
        <v>36.200000000000003</v>
      </c>
      <c r="L257" s="16">
        <v>34.6</v>
      </c>
      <c r="M257" s="16">
        <v>33</v>
      </c>
      <c r="N257" s="16">
        <v>31.9</v>
      </c>
      <c r="O257" s="21"/>
      <c r="P257" s="18">
        <v>45.2</v>
      </c>
      <c r="Q257" s="45">
        <v>-3.7799999999999985</v>
      </c>
      <c r="R257" s="45">
        <v>2.78</v>
      </c>
      <c r="S257" s="45">
        <v>0</v>
      </c>
      <c r="T257" s="50">
        <v>-0.48</v>
      </c>
    </row>
    <row r="258" spans="1:20" ht="15.6" x14ac:dyDescent="0.25">
      <c r="A258" s="16">
        <v>45.3</v>
      </c>
      <c r="B258" s="16">
        <v>53.4</v>
      </c>
      <c r="C258" s="16">
        <v>51.3</v>
      </c>
      <c r="D258" s="16">
        <v>49.15</v>
      </c>
      <c r="E258" s="16">
        <v>46.45</v>
      </c>
      <c r="F258" s="16">
        <v>43.8</v>
      </c>
      <c r="G258" s="16">
        <v>42.15</v>
      </c>
      <c r="H258" s="16">
        <v>40.549999999999997</v>
      </c>
      <c r="I258" s="16">
        <v>39.549999999999997</v>
      </c>
      <c r="J258" s="16">
        <v>38.450000000000003</v>
      </c>
      <c r="K258" s="16">
        <v>36.299999999999997</v>
      </c>
      <c r="L258" s="16">
        <v>34.700000000000003</v>
      </c>
      <c r="M258" s="16">
        <v>33.1</v>
      </c>
      <c r="N258" s="16">
        <v>32.049999999999997</v>
      </c>
      <c r="O258" s="21"/>
      <c r="P258" s="18">
        <v>45.3</v>
      </c>
      <c r="Q258" s="45">
        <v>-3.7699999999999991</v>
      </c>
      <c r="R258" s="45">
        <v>2.77</v>
      </c>
      <c r="S258" s="45">
        <v>0</v>
      </c>
      <c r="T258" s="50">
        <v>-0.47</v>
      </c>
    </row>
    <row r="259" spans="1:20" ht="15.6" x14ac:dyDescent="0.25">
      <c r="A259" s="15">
        <v>45.4</v>
      </c>
      <c r="B259" s="16">
        <v>53.6</v>
      </c>
      <c r="C259" s="16">
        <v>51.5</v>
      </c>
      <c r="D259" s="16">
        <v>49.4</v>
      </c>
      <c r="E259" s="16">
        <v>46.6</v>
      </c>
      <c r="F259" s="16">
        <v>44</v>
      </c>
      <c r="G259" s="16">
        <v>42.3</v>
      </c>
      <c r="H259" s="16">
        <v>40.700000000000003</v>
      </c>
      <c r="I259" s="16">
        <v>39.700000000000003</v>
      </c>
      <c r="J259" s="16">
        <v>38.6</v>
      </c>
      <c r="K259" s="16">
        <v>36.4</v>
      </c>
      <c r="L259" s="16">
        <v>34.799999999999997</v>
      </c>
      <c r="M259" s="16">
        <v>33.200000000000003</v>
      </c>
      <c r="N259" s="16">
        <v>32.200000000000003</v>
      </c>
      <c r="O259" s="21"/>
      <c r="P259" s="18">
        <v>45.4</v>
      </c>
      <c r="Q259" s="45">
        <v>-3.7599999999999989</v>
      </c>
      <c r="R259" s="45">
        <v>2.76</v>
      </c>
      <c r="S259" s="45">
        <v>0</v>
      </c>
      <c r="T259" s="50">
        <v>-0.46</v>
      </c>
    </row>
    <row r="260" spans="1:20" ht="15.6" x14ac:dyDescent="0.25">
      <c r="A260" s="16">
        <v>45.5</v>
      </c>
      <c r="B260" s="16">
        <v>53.85</v>
      </c>
      <c r="C260" s="16">
        <v>51.7</v>
      </c>
      <c r="D260" s="16">
        <v>49.6</v>
      </c>
      <c r="E260" s="16">
        <v>46.85</v>
      </c>
      <c r="F260" s="16">
        <v>44.2</v>
      </c>
      <c r="G260" s="16">
        <v>42.5</v>
      </c>
      <c r="H260" s="16">
        <v>40.9</v>
      </c>
      <c r="I260" s="16">
        <v>39.85</v>
      </c>
      <c r="J260" s="16">
        <v>38.799999999999997</v>
      </c>
      <c r="K260" s="16">
        <v>36.6</v>
      </c>
      <c r="L260" s="16">
        <v>35</v>
      </c>
      <c r="M260" s="16">
        <v>33.35</v>
      </c>
      <c r="N260" s="16">
        <v>32.35</v>
      </c>
      <c r="O260" s="21"/>
      <c r="P260" s="18">
        <v>45.5</v>
      </c>
      <c r="Q260" s="45">
        <v>-3.7499999999999987</v>
      </c>
      <c r="R260" s="45">
        <v>2.75</v>
      </c>
      <c r="S260" s="45">
        <v>0</v>
      </c>
      <c r="T260" s="50">
        <v>-0.45</v>
      </c>
    </row>
    <row r="261" spans="1:20" ht="15.6" x14ac:dyDescent="0.25">
      <c r="A261" s="16">
        <v>45.6</v>
      </c>
      <c r="B261" s="16">
        <v>54.1</v>
      </c>
      <c r="C261" s="16">
        <v>51.9</v>
      </c>
      <c r="D261" s="16">
        <v>49.8</v>
      </c>
      <c r="E261" s="16">
        <v>47.1</v>
      </c>
      <c r="F261" s="16">
        <v>44.4</v>
      </c>
      <c r="G261" s="16">
        <v>42.7</v>
      </c>
      <c r="H261" s="16">
        <v>41.1</v>
      </c>
      <c r="I261" s="16">
        <v>40</v>
      </c>
      <c r="J261" s="16">
        <v>39</v>
      </c>
      <c r="K261" s="16">
        <v>36.799999999999997</v>
      </c>
      <c r="L261" s="16">
        <v>35.200000000000003</v>
      </c>
      <c r="M261" s="16">
        <v>33.5</v>
      </c>
      <c r="N261" s="16">
        <v>32.5</v>
      </c>
      <c r="O261" s="21"/>
      <c r="P261" s="18">
        <v>45.6</v>
      </c>
      <c r="Q261" s="45">
        <v>-3.7399999999999984</v>
      </c>
      <c r="R261" s="45">
        <v>2.74</v>
      </c>
      <c r="S261" s="45">
        <v>0</v>
      </c>
      <c r="T261" s="50">
        <v>-0.44</v>
      </c>
    </row>
    <row r="262" spans="1:20" ht="15.6" x14ac:dyDescent="0.25">
      <c r="A262" s="15">
        <v>45.7</v>
      </c>
      <c r="B262" s="16">
        <v>54.35</v>
      </c>
      <c r="C262" s="16">
        <v>52.15</v>
      </c>
      <c r="D262" s="16">
        <v>50</v>
      </c>
      <c r="E262" s="16">
        <v>47.3</v>
      </c>
      <c r="F262" s="16">
        <v>44.6</v>
      </c>
      <c r="G262" s="16">
        <v>42.9</v>
      </c>
      <c r="H262" s="16">
        <v>41.3</v>
      </c>
      <c r="I262" s="16">
        <v>40.200000000000003</v>
      </c>
      <c r="J262" s="16">
        <v>39.15</v>
      </c>
      <c r="K262" s="16">
        <v>36.950000000000003</v>
      </c>
      <c r="L262" s="16">
        <v>35.35</v>
      </c>
      <c r="M262" s="16">
        <v>33.700000000000003</v>
      </c>
      <c r="N262" s="16">
        <v>32.65</v>
      </c>
      <c r="O262" s="21"/>
      <c r="P262" s="18">
        <v>45.7</v>
      </c>
      <c r="Q262" s="45">
        <v>-3.7299999999999982</v>
      </c>
      <c r="R262" s="45">
        <v>2.73</v>
      </c>
      <c r="S262" s="45">
        <v>0</v>
      </c>
      <c r="T262" s="50">
        <v>-0.43</v>
      </c>
    </row>
    <row r="263" spans="1:20" ht="15.6" x14ac:dyDescent="0.25">
      <c r="A263" s="16">
        <v>45.8</v>
      </c>
      <c r="B263" s="16">
        <v>54.6</v>
      </c>
      <c r="C263" s="16">
        <v>52.4</v>
      </c>
      <c r="D263" s="16">
        <v>50.2</v>
      </c>
      <c r="E263" s="16">
        <v>47.5</v>
      </c>
      <c r="F263" s="16">
        <v>44.8</v>
      </c>
      <c r="G263" s="16">
        <v>43.1</v>
      </c>
      <c r="H263" s="16">
        <v>41.5</v>
      </c>
      <c r="I263" s="16">
        <v>40.4</v>
      </c>
      <c r="J263" s="16">
        <v>39.299999999999997</v>
      </c>
      <c r="K263" s="16">
        <v>37.1</v>
      </c>
      <c r="L263" s="16">
        <v>35.5</v>
      </c>
      <c r="M263" s="16">
        <v>33.9</v>
      </c>
      <c r="N263" s="16">
        <v>32.799999999999997</v>
      </c>
      <c r="O263" s="21"/>
      <c r="P263" s="18">
        <v>45.8</v>
      </c>
      <c r="Q263" s="45">
        <v>-3.7199999999999989</v>
      </c>
      <c r="R263" s="45">
        <v>2.72</v>
      </c>
      <c r="S263" s="45">
        <v>0</v>
      </c>
      <c r="T263" s="50">
        <v>-0.42</v>
      </c>
    </row>
    <row r="264" spans="1:20" ht="15.6" x14ac:dyDescent="0.25">
      <c r="A264" s="16">
        <v>45.9</v>
      </c>
      <c r="B264" s="16">
        <v>54.8</v>
      </c>
      <c r="C264" s="16">
        <v>52.6</v>
      </c>
      <c r="D264" s="16">
        <v>50.4</v>
      </c>
      <c r="E264" s="16">
        <v>47.7</v>
      </c>
      <c r="F264" s="16">
        <v>45</v>
      </c>
      <c r="G264" s="16">
        <v>43.3</v>
      </c>
      <c r="H264" s="16">
        <v>41.7</v>
      </c>
      <c r="I264" s="16">
        <v>40.6</v>
      </c>
      <c r="J264" s="16">
        <v>39.5</v>
      </c>
      <c r="K264" s="16">
        <v>37.299999999999997</v>
      </c>
      <c r="L264" s="16">
        <v>35.65</v>
      </c>
      <c r="M264" s="16">
        <v>34.049999999999997</v>
      </c>
      <c r="N264" s="16">
        <v>32.950000000000003</v>
      </c>
      <c r="O264" s="21"/>
      <c r="P264" s="18">
        <v>45.9</v>
      </c>
      <c r="Q264" s="45">
        <v>-3.7099999999999986</v>
      </c>
      <c r="R264" s="45">
        <v>2.71</v>
      </c>
      <c r="S264" s="45">
        <v>0</v>
      </c>
      <c r="T264" s="50">
        <v>-0.41</v>
      </c>
    </row>
    <row r="265" spans="1:20" ht="15.6" x14ac:dyDescent="0.25">
      <c r="A265" s="15">
        <v>46</v>
      </c>
      <c r="B265" s="16">
        <v>55</v>
      </c>
      <c r="C265" s="16">
        <v>52.8</v>
      </c>
      <c r="D265" s="16">
        <v>50.6</v>
      </c>
      <c r="E265" s="16">
        <v>47.9</v>
      </c>
      <c r="F265" s="16">
        <v>45.2</v>
      </c>
      <c r="G265" s="16">
        <v>43.5</v>
      </c>
      <c r="H265" s="16">
        <v>41.9</v>
      </c>
      <c r="I265" s="16">
        <v>40.799999999999997</v>
      </c>
      <c r="J265" s="16">
        <v>39.700000000000003</v>
      </c>
      <c r="K265" s="16">
        <v>37.5</v>
      </c>
      <c r="L265" s="16">
        <v>35.799999999999997</v>
      </c>
      <c r="M265" s="16">
        <v>34.200000000000003</v>
      </c>
      <c r="N265" s="16">
        <v>33.1</v>
      </c>
      <c r="O265" s="21"/>
      <c r="P265" s="46">
        <v>46</v>
      </c>
      <c r="Q265" s="48">
        <v>-3.6999999999999984</v>
      </c>
      <c r="R265" s="48">
        <v>2.7</v>
      </c>
      <c r="S265" s="45">
        <v>0</v>
      </c>
      <c r="T265" s="50">
        <v>-0.4</v>
      </c>
    </row>
    <row r="266" spans="1:20" ht="15.6" x14ac:dyDescent="0.25">
      <c r="A266" s="16">
        <v>46.1</v>
      </c>
      <c r="B266" s="16">
        <v>55.25</v>
      </c>
      <c r="C266" s="16">
        <v>53.05</v>
      </c>
      <c r="D266" s="16">
        <v>50.85</v>
      </c>
      <c r="E266" s="16">
        <v>48.1</v>
      </c>
      <c r="F266" s="16">
        <v>45.35</v>
      </c>
      <c r="G266" s="16">
        <v>43.65</v>
      </c>
      <c r="H266" s="16">
        <v>42.05</v>
      </c>
      <c r="I266" s="16">
        <v>40.950000000000003</v>
      </c>
      <c r="J266" s="16">
        <v>39.85</v>
      </c>
      <c r="K266" s="16">
        <v>37.6</v>
      </c>
      <c r="L266" s="16">
        <v>35.950000000000003</v>
      </c>
      <c r="M266" s="16">
        <v>34.299999999999997</v>
      </c>
      <c r="N266" s="16">
        <v>33.200000000000003</v>
      </c>
      <c r="O266" s="21"/>
      <c r="P266" s="18">
        <v>46.1</v>
      </c>
      <c r="Q266" s="45">
        <v>-3.6999999999999984</v>
      </c>
      <c r="R266" s="45">
        <v>2.7</v>
      </c>
      <c r="S266" s="45">
        <v>0</v>
      </c>
      <c r="T266" s="50">
        <v>-0.39</v>
      </c>
    </row>
    <row r="267" spans="1:20" ht="15.6" x14ac:dyDescent="0.25">
      <c r="A267" s="16">
        <v>46.2</v>
      </c>
      <c r="B267" s="16">
        <v>55.5</v>
      </c>
      <c r="C267" s="16">
        <v>53.3</v>
      </c>
      <c r="D267" s="16">
        <v>51.1</v>
      </c>
      <c r="E267" s="16">
        <v>48.3</v>
      </c>
      <c r="F267" s="16">
        <v>45.5</v>
      </c>
      <c r="G267" s="16">
        <v>43.8</v>
      </c>
      <c r="H267" s="16">
        <v>42.2</v>
      </c>
      <c r="I267" s="16">
        <v>41.1</v>
      </c>
      <c r="J267" s="16">
        <v>40</v>
      </c>
      <c r="K267" s="16">
        <v>37.700000000000003</v>
      </c>
      <c r="L267" s="16">
        <v>36.1</v>
      </c>
      <c r="M267" s="16">
        <v>34.4</v>
      </c>
      <c r="N267" s="16">
        <v>33.299999999999997</v>
      </c>
      <c r="O267" s="21"/>
      <c r="P267" s="18">
        <v>46.2</v>
      </c>
      <c r="Q267" s="45">
        <v>-3.6999999999999984</v>
      </c>
      <c r="R267" s="45">
        <v>2.7</v>
      </c>
      <c r="S267" s="45">
        <v>0</v>
      </c>
      <c r="T267" s="50">
        <v>-0.38</v>
      </c>
    </row>
    <row r="268" spans="1:20" ht="15.6" x14ac:dyDescent="0.25">
      <c r="A268" s="15">
        <v>46.3</v>
      </c>
      <c r="B268" s="16">
        <v>55.75</v>
      </c>
      <c r="C268" s="16">
        <v>53.55</v>
      </c>
      <c r="D268" s="16">
        <v>51.3</v>
      </c>
      <c r="E268" s="16">
        <v>48.5</v>
      </c>
      <c r="F268" s="16">
        <v>45.7</v>
      </c>
      <c r="G268" s="16">
        <v>44</v>
      </c>
      <c r="H268" s="16">
        <v>42.4</v>
      </c>
      <c r="I268" s="16">
        <v>41.25</v>
      </c>
      <c r="J268" s="16">
        <v>40.15</v>
      </c>
      <c r="K268" s="16">
        <v>37.9</v>
      </c>
      <c r="L268" s="16">
        <v>36.25</v>
      </c>
      <c r="M268" s="16">
        <v>34.549999999999997</v>
      </c>
      <c r="N268" s="16">
        <v>33.450000000000003</v>
      </c>
      <c r="O268" s="21"/>
      <c r="P268" s="18">
        <v>46.3</v>
      </c>
      <c r="Q268" s="45">
        <v>-3.6999999999999984</v>
      </c>
      <c r="R268" s="45">
        <v>2.7</v>
      </c>
      <c r="S268" s="45">
        <v>0</v>
      </c>
      <c r="T268" s="50">
        <v>-0.37</v>
      </c>
    </row>
    <row r="269" spans="1:20" ht="15.6" x14ac:dyDescent="0.25">
      <c r="A269" s="16">
        <v>46.4</v>
      </c>
      <c r="B269" s="16">
        <v>56</v>
      </c>
      <c r="C269" s="16">
        <v>53.8</v>
      </c>
      <c r="D269" s="16">
        <v>51.5</v>
      </c>
      <c r="E269" s="16">
        <v>48.7</v>
      </c>
      <c r="F269" s="16">
        <v>45.9</v>
      </c>
      <c r="G269" s="16">
        <v>44.2</v>
      </c>
      <c r="H269" s="16">
        <v>42.6</v>
      </c>
      <c r="I269" s="16">
        <v>41.4</v>
      </c>
      <c r="J269" s="16">
        <v>40.299999999999997</v>
      </c>
      <c r="K269" s="16">
        <v>38.1</v>
      </c>
      <c r="L269" s="16">
        <v>36.4</v>
      </c>
      <c r="M269" s="16">
        <v>34.700000000000003</v>
      </c>
      <c r="N269" s="16">
        <v>33.6</v>
      </c>
      <c r="O269" s="21"/>
      <c r="P269" s="18">
        <v>46.4</v>
      </c>
      <c r="Q269" s="45">
        <v>-3.6999999999999984</v>
      </c>
      <c r="R269" s="45">
        <v>2.7</v>
      </c>
      <c r="S269" s="45">
        <v>0</v>
      </c>
      <c r="T269" s="50">
        <v>-0.36</v>
      </c>
    </row>
    <row r="270" spans="1:20" ht="15.6" x14ac:dyDescent="0.25">
      <c r="A270" s="16">
        <v>46.5</v>
      </c>
      <c r="B270" s="16">
        <v>56.25</v>
      </c>
      <c r="C270" s="16">
        <v>54</v>
      </c>
      <c r="D270" s="16">
        <v>51.75</v>
      </c>
      <c r="E270" s="16">
        <v>48.95</v>
      </c>
      <c r="F270" s="16">
        <v>46.1</v>
      </c>
      <c r="G270" s="16">
        <v>44.4</v>
      </c>
      <c r="H270" s="16">
        <v>42.75</v>
      </c>
      <c r="I270" s="16">
        <v>41.6</v>
      </c>
      <c r="J270" s="16">
        <v>40.5</v>
      </c>
      <c r="K270" s="16">
        <v>38.25</v>
      </c>
      <c r="L270" s="16">
        <v>36.549999999999997</v>
      </c>
      <c r="M270" s="16">
        <v>34.85</v>
      </c>
      <c r="N270" s="16">
        <v>33.75</v>
      </c>
      <c r="O270" s="21"/>
      <c r="P270" s="18">
        <v>46.5</v>
      </c>
      <c r="Q270" s="45">
        <v>-3.6999999999999984</v>
      </c>
      <c r="R270" s="45">
        <v>2.7</v>
      </c>
      <c r="S270" s="45">
        <v>0</v>
      </c>
      <c r="T270" s="50">
        <v>-0.35</v>
      </c>
    </row>
    <row r="271" spans="1:20" ht="15.6" x14ac:dyDescent="0.25">
      <c r="A271" s="15">
        <v>46.6</v>
      </c>
      <c r="B271" s="16">
        <v>56.5</v>
      </c>
      <c r="C271" s="16">
        <v>54.2</v>
      </c>
      <c r="D271" s="16">
        <v>52</v>
      </c>
      <c r="E271" s="16">
        <v>49.2</v>
      </c>
      <c r="F271" s="16">
        <v>46.3</v>
      </c>
      <c r="G271" s="16">
        <v>44.6</v>
      </c>
      <c r="H271" s="16">
        <v>42.9</v>
      </c>
      <c r="I271" s="16">
        <v>41.8</v>
      </c>
      <c r="J271" s="16">
        <v>40.700000000000003</v>
      </c>
      <c r="K271" s="16">
        <v>38.4</v>
      </c>
      <c r="L271" s="16">
        <v>36.700000000000003</v>
      </c>
      <c r="M271" s="16">
        <v>35</v>
      </c>
      <c r="N271" s="16">
        <v>33.9</v>
      </c>
      <c r="O271" s="21"/>
      <c r="P271" s="18">
        <v>46.6</v>
      </c>
      <c r="Q271" s="45">
        <v>-3.6999999999999984</v>
      </c>
      <c r="R271" s="45">
        <v>2.7</v>
      </c>
      <c r="S271" s="45">
        <v>0</v>
      </c>
      <c r="T271" s="50">
        <v>-0.34</v>
      </c>
    </row>
    <row r="272" spans="1:20" ht="15.6" x14ac:dyDescent="0.25">
      <c r="A272" s="16">
        <v>46.7</v>
      </c>
      <c r="B272" s="16">
        <v>56.75</v>
      </c>
      <c r="C272" s="16">
        <v>54.45</v>
      </c>
      <c r="D272" s="16">
        <v>52.2</v>
      </c>
      <c r="E272" s="16">
        <v>49.4</v>
      </c>
      <c r="F272" s="16">
        <v>46.5</v>
      </c>
      <c r="G272" s="16">
        <v>44.8</v>
      </c>
      <c r="H272" s="16">
        <v>43.1</v>
      </c>
      <c r="I272" s="16">
        <v>42</v>
      </c>
      <c r="J272" s="16">
        <v>40.85</v>
      </c>
      <c r="K272" s="16">
        <v>38.6</v>
      </c>
      <c r="L272" s="16">
        <v>36.85</v>
      </c>
      <c r="M272" s="16">
        <v>35.15</v>
      </c>
      <c r="N272" s="16">
        <v>34.049999999999997</v>
      </c>
      <c r="O272" s="21"/>
      <c r="P272" s="18">
        <v>46.7</v>
      </c>
      <c r="Q272" s="45">
        <v>-3.6999999999999984</v>
      </c>
      <c r="R272" s="45">
        <v>2.7</v>
      </c>
      <c r="S272" s="45">
        <v>0</v>
      </c>
      <c r="T272" s="50">
        <v>-0.33</v>
      </c>
    </row>
    <row r="273" spans="1:20" ht="15.6" x14ac:dyDescent="0.25">
      <c r="A273" s="16">
        <v>46.8</v>
      </c>
      <c r="B273" s="16">
        <v>57</v>
      </c>
      <c r="C273" s="16">
        <v>54.7</v>
      </c>
      <c r="D273" s="16">
        <v>52.4</v>
      </c>
      <c r="E273" s="16">
        <v>49.6</v>
      </c>
      <c r="F273" s="16">
        <v>46.7</v>
      </c>
      <c r="G273" s="16">
        <v>45</v>
      </c>
      <c r="H273" s="16">
        <v>43.3</v>
      </c>
      <c r="I273" s="16">
        <v>42.2</v>
      </c>
      <c r="J273" s="16">
        <v>41</v>
      </c>
      <c r="K273" s="16">
        <v>38.799999999999997</v>
      </c>
      <c r="L273" s="16">
        <v>37</v>
      </c>
      <c r="M273" s="16">
        <v>35.299999999999997</v>
      </c>
      <c r="N273" s="16">
        <v>34.200000000000003</v>
      </c>
      <c r="O273" s="21"/>
      <c r="P273" s="18">
        <v>46.8</v>
      </c>
      <c r="Q273" s="45">
        <v>-3.6999999999999984</v>
      </c>
      <c r="R273" s="45">
        <v>2.7</v>
      </c>
      <c r="S273" s="45">
        <v>0</v>
      </c>
      <c r="T273" s="50">
        <v>-0.32</v>
      </c>
    </row>
    <row r="274" spans="1:20" ht="15.6" x14ac:dyDescent="0.25">
      <c r="A274" s="15">
        <v>46.9</v>
      </c>
      <c r="B274" s="16">
        <v>57.25</v>
      </c>
      <c r="C274" s="16">
        <v>54.95</v>
      </c>
      <c r="D274" s="16">
        <v>52.65</v>
      </c>
      <c r="E274" s="16">
        <v>49.8</v>
      </c>
      <c r="F274" s="16">
        <v>46.95</v>
      </c>
      <c r="G274" s="16">
        <v>45.1</v>
      </c>
      <c r="H274" s="16">
        <v>43.5</v>
      </c>
      <c r="I274" s="16">
        <v>42.4</v>
      </c>
      <c r="J274" s="16">
        <v>41.2</v>
      </c>
      <c r="K274" s="16">
        <v>38.950000000000003</v>
      </c>
      <c r="L274" s="16">
        <v>37.200000000000003</v>
      </c>
      <c r="M274" s="16">
        <v>35.450000000000003</v>
      </c>
      <c r="N274" s="16">
        <v>34.35</v>
      </c>
      <c r="O274" s="21"/>
      <c r="P274" s="18">
        <v>46.9</v>
      </c>
      <c r="Q274" s="45">
        <v>-3.6999999999999984</v>
      </c>
      <c r="R274" s="45">
        <v>2.7</v>
      </c>
      <c r="S274" s="45">
        <v>0</v>
      </c>
      <c r="T274" s="50">
        <v>-0.31</v>
      </c>
    </row>
    <row r="275" spans="1:20" ht="15.6" x14ac:dyDescent="0.25">
      <c r="A275" s="16">
        <v>47</v>
      </c>
      <c r="B275" s="16">
        <v>57.5</v>
      </c>
      <c r="C275" s="16">
        <v>55.2</v>
      </c>
      <c r="D275" s="16">
        <v>52.9</v>
      </c>
      <c r="E275" s="16">
        <v>50</v>
      </c>
      <c r="F275" s="16">
        <v>47.2</v>
      </c>
      <c r="G275" s="16">
        <v>45.2</v>
      </c>
      <c r="H275" s="16">
        <v>43.7</v>
      </c>
      <c r="I275" s="16">
        <v>42.6</v>
      </c>
      <c r="J275" s="16">
        <v>41.4</v>
      </c>
      <c r="K275" s="16">
        <v>39.1</v>
      </c>
      <c r="L275" s="16">
        <v>37.4</v>
      </c>
      <c r="M275" s="16">
        <v>35.6</v>
      </c>
      <c r="N275" s="16">
        <v>34.5</v>
      </c>
      <c r="O275" s="21"/>
      <c r="P275" s="46">
        <v>47</v>
      </c>
      <c r="Q275" s="48">
        <v>-3.6999999999999984</v>
      </c>
      <c r="R275" s="48">
        <v>2.7</v>
      </c>
      <c r="S275" s="45">
        <v>0</v>
      </c>
      <c r="T275" s="50">
        <v>-0.3</v>
      </c>
    </row>
    <row r="276" spans="1:20" ht="15.6" x14ac:dyDescent="0.25">
      <c r="A276" s="16">
        <v>47.1</v>
      </c>
      <c r="B276" s="16">
        <v>57.75</v>
      </c>
      <c r="C276" s="16">
        <v>55.45</v>
      </c>
      <c r="D276" s="16">
        <v>53.15</v>
      </c>
      <c r="E276" s="16">
        <v>50.25</v>
      </c>
      <c r="F276" s="16">
        <v>47.4</v>
      </c>
      <c r="G276" s="16">
        <v>45.5</v>
      </c>
      <c r="H276" s="16">
        <v>43.9</v>
      </c>
      <c r="I276" s="16">
        <v>42.75</v>
      </c>
      <c r="J276" s="16">
        <v>41.6</v>
      </c>
      <c r="K276" s="16">
        <v>39.25</v>
      </c>
      <c r="L276" s="16">
        <v>37.549999999999997</v>
      </c>
      <c r="M276" s="16">
        <v>35.799999999999997</v>
      </c>
      <c r="N276" s="16">
        <v>34.65</v>
      </c>
      <c r="O276" s="21"/>
      <c r="P276" s="18">
        <v>47.1</v>
      </c>
      <c r="Q276" s="45">
        <v>-3.6899999999999982</v>
      </c>
      <c r="R276" s="45">
        <v>2.69</v>
      </c>
      <c r="S276" s="45">
        <v>0</v>
      </c>
      <c r="T276" s="50">
        <v>-0.28999999999999998</v>
      </c>
    </row>
    <row r="277" spans="1:20" ht="15.6" x14ac:dyDescent="0.25">
      <c r="A277" s="15">
        <v>47.2</v>
      </c>
      <c r="B277" s="16">
        <v>58</v>
      </c>
      <c r="C277" s="16">
        <v>55.7</v>
      </c>
      <c r="D277" s="16">
        <v>53.4</v>
      </c>
      <c r="E277" s="16">
        <v>50.5</v>
      </c>
      <c r="F277" s="16">
        <v>47.6</v>
      </c>
      <c r="G277" s="16">
        <v>45.8</v>
      </c>
      <c r="H277" s="16">
        <v>44.1</v>
      </c>
      <c r="I277" s="16">
        <v>42.9</v>
      </c>
      <c r="J277" s="16">
        <v>41.8</v>
      </c>
      <c r="K277" s="16">
        <v>39.4</v>
      </c>
      <c r="L277" s="16">
        <v>37.700000000000003</v>
      </c>
      <c r="M277" s="16">
        <v>36</v>
      </c>
      <c r="N277" s="16">
        <v>34.799999999999997</v>
      </c>
      <c r="O277" s="21"/>
      <c r="P277" s="18">
        <v>47.2</v>
      </c>
      <c r="Q277" s="45">
        <v>-3.6799999999999979</v>
      </c>
      <c r="R277" s="45">
        <v>2.68</v>
      </c>
      <c r="S277" s="45">
        <v>0</v>
      </c>
      <c r="T277" s="50">
        <v>-0.28000000000000003</v>
      </c>
    </row>
    <row r="278" spans="1:20" ht="15.6" x14ac:dyDescent="0.25">
      <c r="A278" s="16">
        <v>47.3</v>
      </c>
      <c r="B278" s="16">
        <v>58.25</v>
      </c>
      <c r="C278" s="16">
        <v>55.95</v>
      </c>
      <c r="D278" s="16">
        <v>53.6</v>
      </c>
      <c r="E278" s="16">
        <v>50.7</v>
      </c>
      <c r="F278" s="16">
        <v>47.8</v>
      </c>
      <c r="G278" s="16">
        <v>46</v>
      </c>
      <c r="H278" s="16">
        <v>44.3</v>
      </c>
      <c r="I278" s="16">
        <v>43.1</v>
      </c>
      <c r="J278" s="16">
        <v>41.95</v>
      </c>
      <c r="K278" s="16">
        <v>39.6</v>
      </c>
      <c r="L278" s="16">
        <v>37.85</v>
      </c>
      <c r="M278" s="16">
        <v>36.15</v>
      </c>
      <c r="N278" s="16">
        <v>34.950000000000003</v>
      </c>
      <c r="O278" s="21"/>
      <c r="P278" s="18">
        <v>47.3</v>
      </c>
      <c r="Q278" s="45">
        <v>-3.6699999999999986</v>
      </c>
      <c r="R278" s="45">
        <v>2.67</v>
      </c>
      <c r="S278" s="45">
        <v>0</v>
      </c>
      <c r="T278" s="50">
        <v>-0.27</v>
      </c>
    </row>
    <row r="279" spans="1:20" ht="15.6" x14ac:dyDescent="0.25">
      <c r="A279" s="15">
        <v>47.4</v>
      </c>
      <c r="B279" s="16">
        <v>58.5</v>
      </c>
      <c r="C279" s="16">
        <v>56.2</v>
      </c>
      <c r="D279" s="16">
        <v>53.8</v>
      </c>
      <c r="E279" s="16">
        <v>50.9</v>
      </c>
      <c r="F279" s="16">
        <v>48</v>
      </c>
      <c r="G279" s="16">
        <v>46.2</v>
      </c>
      <c r="H279" s="16">
        <v>44.5</v>
      </c>
      <c r="I279" s="16">
        <v>43.3</v>
      </c>
      <c r="J279" s="16">
        <v>42.1</v>
      </c>
      <c r="K279" s="16">
        <v>39.799999999999997</v>
      </c>
      <c r="L279" s="16">
        <v>38</v>
      </c>
      <c r="M279" s="16">
        <v>36.299999999999997</v>
      </c>
      <c r="N279" s="16">
        <v>35.1</v>
      </c>
      <c r="O279" s="21"/>
      <c r="P279" s="18">
        <v>47.4</v>
      </c>
      <c r="Q279" s="45">
        <v>-3.6599999999999984</v>
      </c>
      <c r="R279" s="45">
        <v>2.66</v>
      </c>
      <c r="S279" s="45">
        <v>0</v>
      </c>
      <c r="T279" s="50">
        <v>-0.26</v>
      </c>
    </row>
    <row r="280" spans="1:20" ht="15.6" x14ac:dyDescent="0.25">
      <c r="A280" s="16">
        <v>47.5</v>
      </c>
      <c r="B280" s="16">
        <v>58.75</v>
      </c>
      <c r="C280" s="16">
        <v>56.4</v>
      </c>
      <c r="D280" s="16">
        <v>54.05</v>
      </c>
      <c r="E280" s="16">
        <v>51.1</v>
      </c>
      <c r="F280" s="16">
        <v>48.2</v>
      </c>
      <c r="G280" s="16">
        <v>46.4</v>
      </c>
      <c r="H280" s="16">
        <v>44.65</v>
      </c>
      <c r="I280" s="16">
        <v>43.5</v>
      </c>
      <c r="J280" s="16">
        <v>42.3</v>
      </c>
      <c r="K280" s="16">
        <v>39.950000000000003</v>
      </c>
      <c r="L280" s="16">
        <v>38.200000000000003</v>
      </c>
      <c r="M280" s="16">
        <v>36.450000000000003</v>
      </c>
      <c r="N280" s="16">
        <v>35.25</v>
      </c>
      <c r="O280" s="21"/>
      <c r="P280" s="18">
        <v>47.5</v>
      </c>
      <c r="Q280" s="45">
        <v>-3.6499999999999981</v>
      </c>
      <c r="R280" s="45">
        <v>2.65</v>
      </c>
      <c r="S280" s="45">
        <v>0</v>
      </c>
      <c r="T280" s="50">
        <v>-0.25</v>
      </c>
    </row>
    <row r="281" spans="1:20" ht="15.6" x14ac:dyDescent="0.25">
      <c r="A281" s="15">
        <v>47.6</v>
      </c>
      <c r="B281" s="16">
        <v>59</v>
      </c>
      <c r="C281" s="16">
        <v>56.6</v>
      </c>
      <c r="D281" s="16">
        <v>54.3</v>
      </c>
      <c r="E281" s="16">
        <v>51.3</v>
      </c>
      <c r="F281" s="16">
        <v>48.4</v>
      </c>
      <c r="G281" s="16">
        <v>46.6</v>
      </c>
      <c r="H281" s="16">
        <v>44.8</v>
      </c>
      <c r="I281" s="16">
        <v>43.7</v>
      </c>
      <c r="J281" s="16">
        <v>42.5</v>
      </c>
      <c r="K281" s="16">
        <v>40.1</v>
      </c>
      <c r="L281" s="16">
        <v>38.4</v>
      </c>
      <c r="M281" s="16">
        <v>36.6</v>
      </c>
      <c r="N281" s="16">
        <v>35.4</v>
      </c>
      <c r="O281" s="21"/>
      <c r="P281" s="18">
        <v>47.6</v>
      </c>
      <c r="Q281" s="45">
        <v>-3.6399999999999979</v>
      </c>
      <c r="R281" s="45">
        <v>2.64</v>
      </c>
      <c r="S281" s="45">
        <v>0</v>
      </c>
      <c r="T281" s="50">
        <v>-0.24</v>
      </c>
    </row>
    <row r="282" spans="1:20" ht="15.6" x14ac:dyDescent="0.25">
      <c r="A282" s="16">
        <v>47.7</v>
      </c>
      <c r="B282" s="16">
        <v>59.25</v>
      </c>
      <c r="C282" s="16">
        <v>56.85</v>
      </c>
      <c r="D282" s="16">
        <v>54.5</v>
      </c>
      <c r="E282" s="16">
        <v>51.55</v>
      </c>
      <c r="F282" s="16">
        <v>48.6</v>
      </c>
      <c r="G282" s="16">
        <v>46.8</v>
      </c>
      <c r="H282" s="16">
        <v>45</v>
      </c>
      <c r="I282" s="16">
        <v>43.85</v>
      </c>
      <c r="J282" s="16">
        <v>42.65</v>
      </c>
      <c r="K282" s="16">
        <v>40.299999999999997</v>
      </c>
      <c r="L282" s="16">
        <v>38.549999999999997</v>
      </c>
      <c r="M282" s="16">
        <v>36.75</v>
      </c>
      <c r="N282" s="16">
        <v>35.549999999999997</v>
      </c>
      <c r="O282" s="21"/>
      <c r="P282" s="18">
        <v>47.7</v>
      </c>
      <c r="Q282" s="45">
        <v>-3.6299999999999977</v>
      </c>
      <c r="R282" s="45">
        <v>2.63</v>
      </c>
      <c r="S282" s="45">
        <v>0</v>
      </c>
      <c r="T282" s="50">
        <v>-0.23</v>
      </c>
    </row>
    <row r="283" spans="1:20" ht="15.6" x14ac:dyDescent="0.25">
      <c r="A283" s="15">
        <v>47.8</v>
      </c>
      <c r="B283" s="16">
        <v>59.5</v>
      </c>
      <c r="C283" s="16">
        <v>57.1</v>
      </c>
      <c r="D283" s="16">
        <v>54.7</v>
      </c>
      <c r="E283" s="16">
        <v>51.8</v>
      </c>
      <c r="F283" s="16">
        <v>48.8</v>
      </c>
      <c r="G283" s="16">
        <v>47</v>
      </c>
      <c r="H283" s="16">
        <v>45.2</v>
      </c>
      <c r="I283" s="16">
        <v>44</v>
      </c>
      <c r="J283" s="16">
        <v>42.8</v>
      </c>
      <c r="K283" s="16">
        <v>40.5</v>
      </c>
      <c r="L283" s="16">
        <v>38.700000000000003</v>
      </c>
      <c r="M283" s="16">
        <v>36.9</v>
      </c>
      <c r="N283" s="16">
        <v>35.700000000000003</v>
      </c>
      <c r="O283" s="21"/>
      <c r="P283" s="18">
        <v>47.8</v>
      </c>
      <c r="Q283" s="45">
        <v>-3.6199999999999983</v>
      </c>
      <c r="R283" s="45">
        <v>2.62</v>
      </c>
      <c r="S283" s="45">
        <v>0</v>
      </c>
      <c r="T283" s="50">
        <v>-0.22</v>
      </c>
    </row>
    <row r="284" spans="1:20" ht="15.6" x14ac:dyDescent="0.25">
      <c r="A284" s="16">
        <v>47.9</v>
      </c>
      <c r="B284" s="16">
        <v>59.75</v>
      </c>
      <c r="C284" s="16">
        <v>57.35</v>
      </c>
      <c r="D284" s="16">
        <v>54.95</v>
      </c>
      <c r="E284" s="16">
        <v>52</v>
      </c>
      <c r="F284" s="16">
        <v>49</v>
      </c>
      <c r="G284" s="16">
        <v>47.2</v>
      </c>
      <c r="H284" s="16">
        <v>45.4</v>
      </c>
      <c r="I284" s="16">
        <v>44.2</v>
      </c>
      <c r="J284" s="16">
        <v>43</v>
      </c>
      <c r="K284" s="16">
        <v>40.65</v>
      </c>
      <c r="L284" s="16">
        <v>38.85</v>
      </c>
      <c r="M284" s="16">
        <v>37.049999999999997</v>
      </c>
      <c r="N284" s="16">
        <v>35.85</v>
      </c>
      <c r="O284" s="21"/>
      <c r="P284" s="18">
        <v>47.9</v>
      </c>
      <c r="Q284" s="45">
        <v>-3.6099999999999981</v>
      </c>
      <c r="R284" s="45">
        <v>2.61</v>
      </c>
      <c r="S284" s="45">
        <v>0</v>
      </c>
      <c r="T284" s="50">
        <v>-0.21</v>
      </c>
    </row>
    <row r="285" spans="1:20" ht="15.6" x14ac:dyDescent="0.25">
      <c r="A285" s="15">
        <v>48</v>
      </c>
      <c r="B285" s="16">
        <v>60</v>
      </c>
      <c r="C285" s="16">
        <v>57.6</v>
      </c>
      <c r="D285" s="16">
        <v>55.2</v>
      </c>
      <c r="E285" s="16">
        <v>52.2</v>
      </c>
      <c r="F285" s="16">
        <v>49.2</v>
      </c>
      <c r="G285" s="16">
        <v>47.4</v>
      </c>
      <c r="H285" s="16">
        <v>45.6</v>
      </c>
      <c r="I285" s="16">
        <v>44.4</v>
      </c>
      <c r="J285" s="16">
        <v>43.2</v>
      </c>
      <c r="K285" s="16">
        <v>40.799999999999997</v>
      </c>
      <c r="L285" s="16">
        <v>39</v>
      </c>
      <c r="M285" s="16">
        <v>37.200000000000003</v>
      </c>
      <c r="N285" s="16">
        <v>36</v>
      </c>
      <c r="O285" s="21"/>
      <c r="P285" s="46">
        <v>48</v>
      </c>
      <c r="Q285" s="48">
        <v>-3.5999999999999979</v>
      </c>
      <c r="R285" s="48">
        <v>2.6</v>
      </c>
      <c r="S285" s="45">
        <v>0</v>
      </c>
      <c r="T285" s="50">
        <v>-0.2</v>
      </c>
    </row>
    <row r="286" spans="1:20" ht="15.6" x14ac:dyDescent="0.25">
      <c r="A286" s="16">
        <v>48.1</v>
      </c>
      <c r="B286" s="16">
        <v>0</v>
      </c>
      <c r="C286" s="16">
        <v>57.8</v>
      </c>
      <c r="D286" s="16">
        <v>55.45</v>
      </c>
      <c r="E286" s="16">
        <v>52.4</v>
      </c>
      <c r="F286" s="16">
        <v>49.4</v>
      </c>
      <c r="G286" s="16">
        <v>47.6</v>
      </c>
      <c r="H286" s="16">
        <v>45.8</v>
      </c>
      <c r="I286" s="16">
        <v>44.6</v>
      </c>
      <c r="J286" s="16">
        <v>43.4</v>
      </c>
      <c r="K286" s="16">
        <v>40.950000000000003</v>
      </c>
      <c r="L286" s="16">
        <v>39.15</v>
      </c>
      <c r="M286" s="16">
        <v>37.35</v>
      </c>
      <c r="N286" s="16">
        <v>36.15</v>
      </c>
      <c r="O286" s="21"/>
      <c r="P286" s="18">
        <v>48.1</v>
      </c>
      <c r="Q286" s="45">
        <v>-3.5999999999999979</v>
      </c>
      <c r="R286" s="45">
        <v>2.6</v>
      </c>
      <c r="S286" s="45">
        <v>0</v>
      </c>
      <c r="T286" s="50">
        <v>-0.19</v>
      </c>
    </row>
    <row r="287" spans="1:20" ht="15.6" x14ac:dyDescent="0.25">
      <c r="A287" s="15">
        <v>48.2</v>
      </c>
      <c r="B287" s="16">
        <v>0</v>
      </c>
      <c r="C287" s="16">
        <v>58</v>
      </c>
      <c r="D287" s="16">
        <v>55.7</v>
      </c>
      <c r="E287" s="16">
        <v>52.6</v>
      </c>
      <c r="F287" s="16">
        <v>49.6</v>
      </c>
      <c r="G287" s="16">
        <v>47.8</v>
      </c>
      <c r="H287" s="16">
        <v>46</v>
      </c>
      <c r="I287" s="16">
        <v>44.8</v>
      </c>
      <c r="J287" s="16">
        <v>43.6</v>
      </c>
      <c r="K287" s="16">
        <v>41.1</v>
      </c>
      <c r="L287" s="16">
        <v>39.299999999999997</v>
      </c>
      <c r="M287" s="16">
        <v>37.5</v>
      </c>
      <c r="N287" s="16">
        <v>36.299999999999997</v>
      </c>
      <c r="O287" s="21"/>
      <c r="P287" s="18">
        <v>48.2</v>
      </c>
      <c r="Q287" s="45">
        <v>-3.5999999999999979</v>
      </c>
      <c r="R287" s="45">
        <v>2.6</v>
      </c>
      <c r="S287" s="45">
        <v>0</v>
      </c>
      <c r="T287" s="50">
        <v>-0.18</v>
      </c>
    </row>
    <row r="288" spans="1:20" ht="15.6" x14ac:dyDescent="0.25">
      <c r="A288" s="16">
        <v>48.3</v>
      </c>
      <c r="B288" s="16">
        <v>0</v>
      </c>
      <c r="C288" s="16">
        <v>58.3</v>
      </c>
      <c r="D288" s="16">
        <v>55.9</v>
      </c>
      <c r="E288" s="16">
        <v>52.85</v>
      </c>
      <c r="F288" s="16">
        <v>49.8</v>
      </c>
      <c r="G288" s="16">
        <v>48</v>
      </c>
      <c r="H288" s="16">
        <v>46.2</v>
      </c>
      <c r="I288" s="16">
        <v>44.95</v>
      </c>
      <c r="J288" s="16">
        <v>43.75</v>
      </c>
      <c r="K288" s="16">
        <v>41.3</v>
      </c>
      <c r="L288" s="16">
        <v>39.450000000000003</v>
      </c>
      <c r="M288" s="16">
        <v>37.65</v>
      </c>
      <c r="N288" s="16">
        <v>36.450000000000003</v>
      </c>
      <c r="O288" s="21"/>
      <c r="P288" s="18">
        <v>48.3</v>
      </c>
      <c r="Q288" s="45">
        <v>-3.5999999999999979</v>
      </c>
      <c r="R288" s="45">
        <v>2.6</v>
      </c>
      <c r="S288" s="45">
        <v>0</v>
      </c>
      <c r="T288" s="50">
        <v>-0.17</v>
      </c>
    </row>
    <row r="289" spans="1:20" ht="15.6" x14ac:dyDescent="0.25">
      <c r="A289" s="15">
        <v>48.4</v>
      </c>
      <c r="B289" s="16">
        <v>0</v>
      </c>
      <c r="C289" s="16">
        <v>58.6</v>
      </c>
      <c r="D289" s="16">
        <v>56.1</v>
      </c>
      <c r="E289" s="16">
        <v>53.1</v>
      </c>
      <c r="F289" s="16">
        <v>50</v>
      </c>
      <c r="G289" s="16">
        <v>48.2</v>
      </c>
      <c r="H289" s="16">
        <v>46.4</v>
      </c>
      <c r="I289" s="16">
        <v>45.1</v>
      </c>
      <c r="J289" s="16">
        <v>43.9</v>
      </c>
      <c r="K289" s="16">
        <v>41.5</v>
      </c>
      <c r="L289" s="16">
        <v>39.6</v>
      </c>
      <c r="M289" s="16">
        <v>37.799999999999997</v>
      </c>
      <c r="N289" s="16">
        <v>36.6</v>
      </c>
      <c r="O289" s="21"/>
      <c r="P289" s="18">
        <v>48.4</v>
      </c>
      <c r="Q289" s="45">
        <v>-3.5999999999999979</v>
      </c>
      <c r="R289" s="45">
        <v>2.6</v>
      </c>
      <c r="S289" s="45">
        <v>0</v>
      </c>
      <c r="T289" s="50">
        <v>-0.16</v>
      </c>
    </row>
    <row r="290" spans="1:20" ht="15.6" x14ac:dyDescent="0.25">
      <c r="A290" s="16">
        <v>48.5</v>
      </c>
      <c r="B290" s="16">
        <v>0</v>
      </c>
      <c r="C290" s="16">
        <v>58.8</v>
      </c>
      <c r="D290" s="16">
        <v>56.35</v>
      </c>
      <c r="E290" s="16">
        <v>53.3</v>
      </c>
      <c r="F290" s="16">
        <v>50.2</v>
      </c>
      <c r="G290" s="16">
        <v>48.4</v>
      </c>
      <c r="H290" s="16">
        <v>46.55</v>
      </c>
      <c r="I290" s="16">
        <v>45.3</v>
      </c>
      <c r="J290" s="16">
        <v>44.1</v>
      </c>
      <c r="K290" s="16">
        <v>41.65</v>
      </c>
      <c r="L290" s="16">
        <v>39.799999999999997</v>
      </c>
      <c r="M290" s="16">
        <v>37.950000000000003</v>
      </c>
      <c r="N290" s="16">
        <v>36.75</v>
      </c>
      <c r="O290" s="21"/>
      <c r="P290" s="18">
        <v>48.5</v>
      </c>
      <c r="Q290" s="45">
        <v>-3.5999999999999979</v>
      </c>
      <c r="R290" s="45">
        <v>2.6</v>
      </c>
      <c r="S290" s="45">
        <v>0</v>
      </c>
      <c r="T290" s="50">
        <v>-0.15</v>
      </c>
    </row>
    <row r="291" spans="1:20" ht="15.6" x14ac:dyDescent="0.25">
      <c r="A291" s="15">
        <v>48.6</v>
      </c>
      <c r="B291" s="16">
        <v>0</v>
      </c>
      <c r="C291" s="16">
        <v>59</v>
      </c>
      <c r="D291" s="16">
        <v>56.6</v>
      </c>
      <c r="E291" s="16">
        <v>53.5</v>
      </c>
      <c r="F291" s="16">
        <v>50.4</v>
      </c>
      <c r="G291" s="16">
        <v>48.6</v>
      </c>
      <c r="H291" s="16">
        <v>46.7</v>
      </c>
      <c r="I291" s="16">
        <v>45.5</v>
      </c>
      <c r="J291" s="16">
        <v>44.3</v>
      </c>
      <c r="K291" s="16">
        <v>41.8</v>
      </c>
      <c r="L291" s="16">
        <v>40</v>
      </c>
      <c r="M291" s="16">
        <v>38.1</v>
      </c>
      <c r="N291" s="16">
        <v>36.9</v>
      </c>
      <c r="O291" s="21"/>
      <c r="P291" s="18">
        <v>48.6</v>
      </c>
      <c r="Q291" s="45">
        <v>-3.5999999999999979</v>
      </c>
      <c r="R291" s="45">
        <v>2.6</v>
      </c>
      <c r="S291" s="45">
        <v>0</v>
      </c>
      <c r="T291" s="50">
        <v>-0.14000000000000001</v>
      </c>
    </row>
    <row r="292" spans="1:20" ht="15.6" x14ac:dyDescent="0.25">
      <c r="A292" s="16">
        <v>48.7</v>
      </c>
      <c r="B292" s="16">
        <v>0</v>
      </c>
      <c r="C292" s="16">
        <v>59.25</v>
      </c>
      <c r="D292" s="16">
        <v>56.85</v>
      </c>
      <c r="E292" s="16">
        <v>53.75</v>
      </c>
      <c r="F292" s="16">
        <v>50.65</v>
      </c>
      <c r="G292" s="16">
        <v>48.8</v>
      </c>
      <c r="H292" s="16">
        <v>46.9</v>
      </c>
      <c r="I292" s="16">
        <v>45.7</v>
      </c>
      <c r="J292" s="16">
        <v>44.45</v>
      </c>
      <c r="K292" s="16">
        <v>42</v>
      </c>
      <c r="L292" s="16">
        <v>40.15</v>
      </c>
      <c r="M292" s="16">
        <v>38.25</v>
      </c>
      <c r="N292" s="16">
        <v>37.049999999999997</v>
      </c>
      <c r="O292" s="21"/>
      <c r="P292" s="18">
        <v>48.7</v>
      </c>
      <c r="Q292" s="45">
        <v>-3.5999999999999979</v>
      </c>
      <c r="R292" s="45">
        <v>2.6</v>
      </c>
      <c r="S292" s="45">
        <v>0</v>
      </c>
      <c r="T292" s="50">
        <v>-0.13</v>
      </c>
    </row>
    <row r="293" spans="1:20" ht="15.6" x14ac:dyDescent="0.25">
      <c r="A293" s="15">
        <v>48.8</v>
      </c>
      <c r="B293" s="16">
        <v>0</v>
      </c>
      <c r="C293" s="16">
        <v>59.5</v>
      </c>
      <c r="D293" s="16">
        <v>57.1</v>
      </c>
      <c r="E293" s="16">
        <v>54</v>
      </c>
      <c r="F293" s="16">
        <v>50.9</v>
      </c>
      <c r="G293" s="16">
        <v>49</v>
      </c>
      <c r="H293" s="16">
        <v>47.1</v>
      </c>
      <c r="I293" s="16">
        <v>45.9</v>
      </c>
      <c r="J293" s="16">
        <v>44.6</v>
      </c>
      <c r="K293" s="16">
        <v>42.2</v>
      </c>
      <c r="L293" s="16">
        <v>40.299999999999997</v>
      </c>
      <c r="M293" s="16">
        <v>38.4</v>
      </c>
      <c r="N293" s="16">
        <v>37.200000000000003</v>
      </c>
      <c r="O293" s="21"/>
      <c r="P293" s="18">
        <v>48.8</v>
      </c>
      <c r="Q293" s="45">
        <v>-3.5999999999999979</v>
      </c>
      <c r="R293" s="45">
        <v>2.6</v>
      </c>
      <c r="S293" s="45">
        <v>0</v>
      </c>
      <c r="T293" s="50">
        <v>-0.12</v>
      </c>
    </row>
    <row r="294" spans="1:20" ht="15.6" x14ac:dyDescent="0.25">
      <c r="A294" s="16">
        <v>48.9</v>
      </c>
      <c r="B294" s="16">
        <v>0</v>
      </c>
      <c r="C294" s="16">
        <v>59.75</v>
      </c>
      <c r="D294" s="16">
        <v>57.3</v>
      </c>
      <c r="E294" s="16">
        <v>54.2</v>
      </c>
      <c r="F294" s="16">
        <v>51.1</v>
      </c>
      <c r="G294" s="16">
        <v>49.2</v>
      </c>
      <c r="H294" s="16">
        <v>47.3</v>
      </c>
      <c r="I294" s="16">
        <v>46.05</v>
      </c>
      <c r="J294" s="16">
        <v>44.8</v>
      </c>
      <c r="K294" s="16">
        <v>42.35</v>
      </c>
      <c r="L294" s="16">
        <v>40.450000000000003</v>
      </c>
      <c r="M294" s="16">
        <v>38.6</v>
      </c>
      <c r="N294" s="16">
        <v>37.35</v>
      </c>
      <c r="O294" s="21"/>
      <c r="P294" s="18">
        <v>48.9</v>
      </c>
      <c r="Q294" s="45">
        <v>-3.5999999999999979</v>
      </c>
      <c r="R294" s="45">
        <v>2.6</v>
      </c>
      <c r="S294" s="45">
        <v>0</v>
      </c>
      <c r="T294" s="50">
        <v>-0.11</v>
      </c>
    </row>
    <row r="295" spans="1:20" ht="15.6" x14ac:dyDescent="0.25">
      <c r="A295" s="15">
        <v>49</v>
      </c>
      <c r="B295" s="16">
        <v>0</v>
      </c>
      <c r="C295" s="16">
        <v>60</v>
      </c>
      <c r="D295" s="16">
        <v>57.5</v>
      </c>
      <c r="E295" s="16">
        <v>54.4</v>
      </c>
      <c r="F295" s="16">
        <v>51.3</v>
      </c>
      <c r="G295" s="16">
        <v>49.4</v>
      </c>
      <c r="H295" s="16">
        <v>47.5</v>
      </c>
      <c r="I295" s="16">
        <v>46.2</v>
      </c>
      <c r="J295" s="16">
        <v>45</v>
      </c>
      <c r="K295" s="16">
        <v>42.5</v>
      </c>
      <c r="L295" s="16">
        <v>40.6</v>
      </c>
      <c r="M295" s="16">
        <v>38.799999999999997</v>
      </c>
      <c r="N295" s="16">
        <v>37.5</v>
      </c>
      <c r="O295" s="21"/>
      <c r="P295" s="46">
        <v>49</v>
      </c>
      <c r="Q295" s="48">
        <v>-3.5999999999999979</v>
      </c>
      <c r="R295" s="48">
        <v>2.6</v>
      </c>
      <c r="S295" s="45">
        <v>0</v>
      </c>
      <c r="T295" s="50">
        <v>-0.1</v>
      </c>
    </row>
    <row r="296" spans="1:20" ht="15.6" x14ac:dyDescent="0.25">
      <c r="A296" s="16">
        <v>49.1</v>
      </c>
      <c r="B296" s="16">
        <v>0</v>
      </c>
      <c r="C296" s="16">
        <v>0</v>
      </c>
      <c r="D296" s="16">
        <v>57.75</v>
      </c>
      <c r="E296" s="16">
        <v>54.6</v>
      </c>
      <c r="F296" s="16">
        <v>51.5</v>
      </c>
      <c r="G296" s="16">
        <v>49.6</v>
      </c>
      <c r="H296" s="16">
        <v>47.7</v>
      </c>
      <c r="I296" s="16">
        <v>46.4</v>
      </c>
      <c r="J296" s="16">
        <v>45.2</v>
      </c>
      <c r="K296" s="16">
        <v>42.65</v>
      </c>
      <c r="L296" s="16">
        <v>40.799999999999997</v>
      </c>
      <c r="M296" s="16">
        <v>38.950000000000003</v>
      </c>
      <c r="N296" s="16">
        <v>37.65</v>
      </c>
      <c r="O296" s="21"/>
      <c r="P296" s="18">
        <v>49.1</v>
      </c>
      <c r="Q296" s="45">
        <v>-3.5899999999999976</v>
      </c>
      <c r="R296" s="45">
        <v>2.59</v>
      </c>
      <c r="S296" s="45">
        <v>0</v>
      </c>
      <c r="T296" s="50">
        <v>-0.09</v>
      </c>
    </row>
    <row r="297" spans="1:20" ht="15.6" x14ac:dyDescent="0.25">
      <c r="A297" s="15">
        <v>49.2</v>
      </c>
      <c r="B297" s="16">
        <v>0</v>
      </c>
      <c r="C297" s="16">
        <v>0</v>
      </c>
      <c r="D297" s="16">
        <v>58</v>
      </c>
      <c r="E297" s="16">
        <v>54.8</v>
      </c>
      <c r="F297" s="16">
        <v>51.7</v>
      </c>
      <c r="G297" s="16">
        <v>49.8</v>
      </c>
      <c r="H297" s="16">
        <v>47.9</v>
      </c>
      <c r="I297" s="16">
        <v>46.6</v>
      </c>
      <c r="J297" s="16">
        <v>45.4</v>
      </c>
      <c r="K297" s="16">
        <v>42.8</v>
      </c>
      <c r="L297" s="16">
        <v>41</v>
      </c>
      <c r="M297" s="16">
        <v>39.1</v>
      </c>
      <c r="N297" s="16">
        <v>37.799999999999997</v>
      </c>
      <c r="O297" s="21"/>
      <c r="P297" s="18">
        <v>49.2</v>
      </c>
      <c r="Q297" s="45">
        <v>-3.5799999999999974</v>
      </c>
      <c r="R297" s="45">
        <v>2.58</v>
      </c>
      <c r="S297" s="45">
        <v>0</v>
      </c>
      <c r="T297" s="50">
        <v>-0.08</v>
      </c>
    </row>
    <row r="298" spans="1:20" ht="15.6" x14ac:dyDescent="0.25">
      <c r="A298" s="16">
        <v>49.3</v>
      </c>
      <c r="B298" s="16">
        <v>0</v>
      </c>
      <c r="C298" s="16">
        <v>0</v>
      </c>
      <c r="D298" s="16">
        <v>58.25</v>
      </c>
      <c r="E298" s="16">
        <v>55.05</v>
      </c>
      <c r="F298" s="16">
        <v>51.9</v>
      </c>
      <c r="G298" s="16">
        <v>50</v>
      </c>
      <c r="H298" s="16">
        <v>48.1</v>
      </c>
      <c r="I298" s="16">
        <v>46.85</v>
      </c>
      <c r="J298" s="16">
        <v>45.6</v>
      </c>
      <c r="K298" s="16">
        <v>43</v>
      </c>
      <c r="L298" s="16">
        <v>41.15</v>
      </c>
      <c r="M298" s="16">
        <v>39.25</v>
      </c>
      <c r="N298" s="16">
        <v>38</v>
      </c>
      <c r="O298" s="21"/>
      <c r="P298" s="18">
        <v>49.3</v>
      </c>
      <c r="Q298" s="45">
        <v>-3.5699999999999981</v>
      </c>
      <c r="R298" s="45">
        <v>2.57</v>
      </c>
      <c r="S298" s="45">
        <v>0</v>
      </c>
      <c r="T298" s="50">
        <v>-7.0000000000000007E-2</v>
      </c>
    </row>
    <row r="299" spans="1:20" ht="15.6" x14ac:dyDescent="0.25">
      <c r="A299" s="15">
        <v>49.4</v>
      </c>
      <c r="B299" s="16">
        <v>0</v>
      </c>
      <c r="C299" s="16">
        <v>0</v>
      </c>
      <c r="D299" s="16">
        <v>58.5</v>
      </c>
      <c r="E299" s="16">
        <v>55.3</v>
      </c>
      <c r="F299" s="16">
        <v>52.1</v>
      </c>
      <c r="G299" s="16">
        <v>50.2</v>
      </c>
      <c r="H299" s="16">
        <v>48.3</v>
      </c>
      <c r="I299" s="16">
        <v>47.1</v>
      </c>
      <c r="J299" s="16">
        <v>45.8</v>
      </c>
      <c r="K299" s="16">
        <v>43.2</v>
      </c>
      <c r="L299" s="16">
        <v>41.3</v>
      </c>
      <c r="M299" s="16">
        <v>39.4</v>
      </c>
      <c r="N299" s="16">
        <v>38.200000000000003</v>
      </c>
      <c r="O299" s="21"/>
      <c r="P299" s="18">
        <v>49.4</v>
      </c>
      <c r="Q299" s="45">
        <v>-3.5599999999999978</v>
      </c>
      <c r="R299" s="45">
        <v>2.56</v>
      </c>
      <c r="S299" s="45">
        <v>0</v>
      </c>
      <c r="T299" s="50">
        <v>-0.06</v>
      </c>
    </row>
    <row r="300" spans="1:20" ht="15.6" x14ac:dyDescent="0.25">
      <c r="A300" s="16">
        <v>49.5</v>
      </c>
      <c r="B300" s="16">
        <v>0</v>
      </c>
      <c r="C300" s="16">
        <v>0</v>
      </c>
      <c r="D300" s="16">
        <v>58.7</v>
      </c>
      <c r="E300" s="16">
        <v>55.5</v>
      </c>
      <c r="F300" s="16">
        <v>52.3</v>
      </c>
      <c r="G300" s="16">
        <v>50.4</v>
      </c>
      <c r="H300" s="16">
        <v>48.5</v>
      </c>
      <c r="I300" s="16">
        <v>47.25</v>
      </c>
      <c r="J300" s="16">
        <v>46</v>
      </c>
      <c r="K300" s="16">
        <v>43.4</v>
      </c>
      <c r="L300" s="16">
        <v>41.5</v>
      </c>
      <c r="M300" s="16">
        <v>39.549999999999997</v>
      </c>
      <c r="N300" s="16">
        <v>38.35</v>
      </c>
      <c r="O300" s="21"/>
      <c r="P300" s="18">
        <v>49.5</v>
      </c>
      <c r="Q300" s="45">
        <v>-3.5499999999999976</v>
      </c>
      <c r="R300" s="45">
        <v>2.5499999999999998</v>
      </c>
      <c r="S300" s="45">
        <v>0</v>
      </c>
      <c r="T300" s="50">
        <v>-0.05</v>
      </c>
    </row>
    <row r="301" spans="1:20" ht="15.6" x14ac:dyDescent="0.25">
      <c r="A301" s="15">
        <v>49.6</v>
      </c>
      <c r="B301" s="16">
        <v>0</v>
      </c>
      <c r="C301" s="16">
        <v>0</v>
      </c>
      <c r="D301" s="16">
        <v>58.9</v>
      </c>
      <c r="E301" s="16">
        <v>55.7</v>
      </c>
      <c r="F301" s="16">
        <v>52.5</v>
      </c>
      <c r="G301" s="16">
        <v>50.6</v>
      </c>
      <c r="H301" s="16">
        <v>48.7</v>
      </c>
      <c r="I301" s="16">
        <v>47.4</v>
      </c>
      <c r="J301" s="16">
        <v>46.2</v>
      </c>
      <c r="K301" s="16">
        <v>43.6</v>
      </c>
      <c r="L301" s="16">
        <v>41.7</v>
      </c>
      <c r="M301" s="16">
        <v>39.700000000000003</v>
      </c>
      <c r="N301" s="16">
        <v>38.5</v>
      </c>
      <c r="O301" s="21"/>
      <c r="P301" s="18">
        <v>49.6</v>
      </c>
      <c r="Q301" s="45">
        <v>-3.5399999999999974</v>
      </c>
      <c r="R301" s="45">
        <v>2.54</v>
      </c>
      <c r="S301" s="45">
        <v>0</v>
      </c>
      <c r="T301" s="50">
        <v>-0.04</v>
      </c>
    </row>
    <row r="302" spans="1:20" ht="15.6" x14ac:dyDescent="0.25">
      <c r="A302" s="16">
        <v>49.7</v>
      </c>
      <c r="B302" s="16">
        <v>0</v>
      </c>
      <c r="C302" s="16">
        <v>0</v>
      </c>
      <c r="D302" s="16">
        <v>59.15</v>
      </c>
      <c r="E302" s="16">
        <v>55.95</v>
      </c>
      <c r="F302" s="16">
        <v>52.75</v>
      </c>
      <c r="G302" s="16">
        <v>50.8</v>
      </c>
      <c r="H302" s="16">
        <v>48.9</v>
      </c>
      <c r="I302" s="16">
        <v>47.6</v>
      </c>
      <c r="J302" s="16">
        <v>46.35</v>
      </c>
      <c r="K302" s="16">
        <v>43.75</v>
      </c>
      <c r="L302" s="16">
        <v>41.85</v>
      </c>
      <c r="M302" s="16">
        <v>39.9</v>
      </c>
      <c r="N302" s="16">
        <v>38.65</v>
      </c>
      <c r="O302" s="21"/>
      <c r="P302" s="18">
        <v>49.7</v>
      </c>
      <c r="Q302" s="45">
        <v>-3.5299999999999971</v>
      </c>
      <c r="R302" s="45">
        <v>2.5299999999999998</v>
      </c>
      <c r="S302" s="45">
        <v>0</v>
      </c>
      <c r="T302" s="50">
        <v>-0.03</v>
      </c>
    </row>
    <row r="303" spans="1:20" ht="15.6" x14ac:dyDescent="0.25">
      <c r="A303" s="15">
        <v>49.8</v>
      </c>
      <c r="B303" s="16">
        <v>0</v>
      </c>
      <c r="C303" s="16">
        <v>0</v>
      </c>
      <c r="D303" s="16">
        <v>59.4</v>
      </c>
      <c r="E303" s="16">
        <v>56.2</v>
      </c>
      <c r="F303" s="16">
        <v>53</v>
      </c>
      <c r="G303" s="16">
        <v>51</v>
      </c>
      <c r="H303" s="16">
        <v>49.1</v>
      </c>
      <c r="I303" s="16">
        <v>47.8</v>
      </c>
      <c r="J303" s="16">
        <v>46.5</v>
      </c>
      <c r="K303" s="16">
        <v>43.9</v>
      </c>
      <c r="L303" s="16">
        <v>42</v>
      </c>
      <c r="M303" s="16">
        <v>40.1</v>
      </c>
      <c r="N303" s="16">
        <v>38.799999999999997</v>
      </c>
      <c r="O303" s="21"/>
      <c r="P303" s="18">
        <v>49.8</v>
      </c>
      <c r="Q303" s="45">
        <v>-3.5199999999999978</v>
      </c>
      <c r="R303" s="45">
        <v>2.52</v>
      </c>
      <c r="S303" s="45">
        <v>0</v>
      </c>
      <c r="T303" s="50">
        <v>-0.02</v>
      </c>
    </row>
    <row r="304" spans="1:20" ht="15.6" x14ac:dyDescent="0.25">
      <c r="A304" s="16">
        <v>49.9</v>
      </c>
      <c r="B304" s="16">
        <v>0</v>
      </c>
      <c r="C304" s="16">
        <v>0</v>
      </c>
      <c r="D304" s="16">
        <v>59.65</v>
      </c>
      <c r="E304" s="16">
        <v>56.45</v>
      </c>
      <c r="F304" s="16">
        <v>53.2</v>
      </c>
      <c r="G304" s="16">
        <v>51.2</v>
      </c>
      <c r="H304" s="16">
        <v>49.3</v>
      </c>
      <c r="I304" s="16">
        <v>48</v>
      </c>
      <c r="J304" s="16">
        <v>46.7</v>
      </c>
      <c r="K304" s="16">
        <v>44.1</v>
      </c>
      <c r="L304" s="16">
        <v>42.15</v>
      </c>
      <c r="M304" s="16">
        <v>40.25</v>
      </c>
      <c r="N304" s="16">
        <v>38.950000000000003</v>
      </c>
      <c r="O304" s="21"/>
      <c r="P304" s="18">
        <v>49.9</v>
      </c>
      <c r="Q304" s="45">
        <v>-3.5099999999999976</v>
      </c>
      <c r="R304" s="45">
        <v>2.5099999999999998</v>
      </c>
      <c r="S304" s="45">
        <v>0</v>
      </c>
      <c r="T304" s="50">
        <v>-0.01</v>
      </c>
    </row>
    <row r="305" spans="1:20" ht="15.6" x14ac:dyDescent="0.25">
      <c r="A305" s="16">
        <v>50</v>
      </c>
      <c r="B305" s="16">
        <v>0</v>
      </c>
      <c r="C305" s="16">
        <v>0</v>
      </c>
      <c r="D305" s="16">
        <v>59.9</v>
      </c>
      <c r="E305" s="16">
        <v>56.7</v>
      </c>
      <c r="F305" s="16">
        <v>53.4</v>
      </c>
      <c r="G305" s="16">
        <v>51.4</v>
      </c>
      <c r="H305" s="16">
        <v>49.5</v>
      </c>
      <c r="I305" s="16">
        <v>48.2</v>
      </c>
      <c r="J305" s="16">
        <v>46.9</v>
      </c>
      <c r="K305" s="16">
        <v>44.3</v>
      </c>
      <c r="L305" s="16">
        <v>42.3</v>
      </c>
      <c r="M305" s="16">
        <v>40.4</v>
      </c>
      <c r="N305" s="16">
        <v>39.1</v>
      </c>
      <c r="O305" s="21"/>
      <c r="P305" s="46">
        <v>50</v>
      </c>
      <c r="Q305" s="48">
        <v>-3.4999999999999973</v>
      </c>
      <c r="R305" s="48">
        <v>2.5</v>
      </c>
      <c r="S305" s="45">
        <v>0</v>
      </c>
      <c r="T305" s="50">
        <v>0</v>
      </c>
    </row>
    <row r="306" spans="1:20" ht="15.6" x14ac:dyDescent="0.25">
      <c r="A306" s="16">
        <v>50.1</v>
      </c>
      <c r="B306" s="16">
        <v>0</v>
      </c>
      <c r="C306" s="16">
        <v>0</v>
      </c>
      <c r="D306" s="16">
        <v>0</v>
      </c>
      <c r="E306" s="16">
        <v>56.9</v>
      </c>
      <c r="F306" s="16">
        <v>53.6</v>
      </c>
      <c r="G306" s="16">
        <v>51.65</v>
      </c>
      <c r="H306" s="16">
        <v>49.7</v>
      </c>
      <c r="I306" s="16">
        <v>48.35</v>
      </c>
      <c r="J306" s="16">
        <v>47.05</v>
      </c>
      <c r="K306" s="16">
        <v>44.45</v>
      </c>
      <c r="L306" s="16">
        <v>42.45</v>
      </c>
      <c r="M306" s="16">
        <v>40.549999999999997</v>
      </c>
      <c r="N306" s="16">
        <v>39.25</v>
      </c>
      <c r="O306" s="21"/>
      <c r="P306" s="18">
        <v>50.1</v>
      </c>
      <c r="Q306" s="45">
        <v>-3.4999999999999973</v>
      </c>
      <c r="R306" s="45">
        <v>2.5</v>
      </c>
      <c r="S306" s="45">
        <v>0</v>
      </c>
      <c r="T306" s="50">
        <v>0</v>
      </c>
    </row>
    <row r="307" spans="1:20" ht="15.6" x14ac:dyDescent="0.25">
      <c r="A307" s="15">
        <v>50.2</v>
      </c>
      <c r="B307" s="16">
        <v>0</v>
      </c>
      <c r="C307" s="16">
        <v>0</v>
      </c>
      <c r="D307" s="16">
        <v>0</v>
      </c>
      <c r="E307" s="16">
        <v>57.1</v>
      </c>
      <c r="F307" s="16">
        <v>53.8</v>
      </c>
      <c r="G307" s="16">
        <v>51.9</v>
      </c>
      <c r="H307" s="16">
        <v>49.9</v>
      </c>
      <c r="I307" s="16">
        <v>48.5</v>
      </c>
      <c r="J307" s="16">
        <v>47.2</v>
      </c>
      <c r="K307" s="16">
        <v>44.6</v>
      </c>
      <c r="L307" s="16">
        <v>42.6</v>
      </c>
      <c r="M307" s="16">
        <v>40.700000000000003</v>
      </c>
      <c r="N307" s="16">
        <v>39.4</v>
      </c>
      <c r="O307" s="21"/>
      <c r="P307" s="18">
        <v>50.2</v>
      </c>
      <c r="Q307" s="45">
        <v>-3.4999999999999973</v>
      </c>
      <c r="R307" s="45">
        <v>2.5</v>
      </c>
      <c r="S307" s="45">
        <v>0</v>
      </c>
      <c r="T307" s="50">
        <v>0</v>
      </c>
    </row>
    <row r="308" spans="1:20" ht="15.6" x14ac:dyDescent="0.25">
      <c r="A308" s="16">
        <v>50.3</v>
      </c>
      <c r="B308" s="16">
        <v>0</v>
      </c>
      <c r="C308" s="16">
        <v>0</v>
      </c>
      <c r="D308" s="16">
        <v>0</v>
      </c>
      <c r="E308" s="16">
        <v>57.35</v>
      </c>
      <c r="F308" s="16">
        <v>54.05</v>
      </c>
      <c r="G308" s="16">
        <v>52.1</v>
      </c>
      <c r="H308" s="16">
        <v>50.1</v>
      </c>
      <c r="I308" s="16">
        <v>48.75</v>
      </c>
      <c r="J308" s="16">
        <v>47.45</v>
      </c>
      <c r="K308" s="16">
        <v>44.8</v>
      </c>
      <c r="L308" s="16">
        <v>42.8</v>
      </c>
      <c r="M308" s="16">
        <v>40.85</v>
      </c>
      <c r="N308" s="16">
        <v>39.549999999999997</v>
      </c>
      <c r="O308" s="21"/>
      <c r="P308" s="18">
        <v>50.3</v>
      </c>
      <c r="Q308" s="45">
        <v>-3.4999999999999973</v>
      </c>
      <c r="R308" s="45">
        <v>2.5</v>
      </c>
      <c r="S308" s="45">
        <v>0</v>
      </c>
      <c r="T308" s="50">
        <v>0</v>
      </c>
    </row>
    <row r="309" spans="1:20" ht="15.6" x14ac:dyDescent="0.25">
      <c r="A309" s="15">
        <v>50.4</v>
      </c>
      <c r="B309" s="16">
        <v>0</v>
      </c>
      <c r="C309" s="16">
        <v>0</v>
      </c>
      <c r="D309" s="16">
        <v>0</v>
      </c>
      <c r="E309" s="16">
        <v>57.6</v>
      </c>
      <c r="F309" s="16">
        <v>54.3</v>
      </c>
      <c r="G309" s="16">
        <v>52.3</v>
      </c>
      <c r="H309" s="16">
        <v>50.3</v>
      </c>
      <c r="I309" s="16">
        <v>49</v>
      </c>
      <c r="J309" s="16">
        <v>47.7</v>
      </c>
      <c r="K309" s="16">
        <v>45</v>
      </c>
      <c r="L309" s="16">
        <v>43</v>
      </c>
      <c r="M309" s="16">
        <v>41</v>
      </c>
      <c r="N309" s="16">
        <v>39.700000000000003</v>
      </c>
      <c r="O309" s="21"/>
      <c r="P309" s="18">
        <v>50.4</v>
      </c>
      <c r="Q309" s="45">
        <v>-3.4999999999999973</v>
      </c>
      <c r="R309" s="45">
        <v>2.5</v>
      </c>
      <c r="S309" s="45">
        <v>0</v>
      </c>
      <c r="T309" s="50">
        <v>0</v>
      </c>
    </row>
    <row r="310" spans="1:20" ht="15.6" x14ac:dyDescent="0.25">
      <c r="A310" s="16">
        <v>50.5</v>
      </c>
      <c r="B310" s="16">
        <v>0</v>
      </c>
      <c r="C310" s="16">
        <v>0</v>
      </c>
      <c r="D310" s="16">
        <v>0</v>
      </c>
      <c r="E310" s="16">
        <v>57.8</v>
      </c>
      <c r="F310" s="16">
        <v>54.5</v>
      </c>
      <c r="G310" s="16">
        <v>52.5</v>
      </c>
      <c r="H310" s="16">
        <v>50.5</v>
      </c>
      <c r="I310" s="16">
        <v>49.2</v>
      </c>
      <c r="J310" s="16">
        <v>47.85</v>
      </c>
      <c r="K310" s="16">
        <v>45.2</v>
      </c>
      <c r="L310" s="16">
        <v>43.2</v>
      </c>
      <c r="M310" s="16">
        <v>41.2</v>
      </c>
      <c r="N310" s="16">
        <v>39.85</v>
      </c>
      <c r="O310" s="21"/>
      <c r="P310" s="18">
        <v>50.5</v>
      </c>
      <c r="Q310" s="45">
        <v>-3.4999999999999973</v>
      </c>
      <c r="R310" s="45">
        <v>2.5</v>
      </c>
      <c r="S310" s="45">
        <v>0</v>
      </c>
      <c r="T310" s="50">
        <v>0</v>
      </c>
    </row>
    <row r="311" spans="1:20" ht="15.6" x14ac:dyDescent="0.25">
      <c r="A311" s="15">
        <v>50.6</v>
      </c>
      <c r="B311" s="16">
        <v>0</v>
      </c>
      <c r="C311" s="16">
        <v>0</v>
      </c>
      <c r="D311" s="16">
        <v>0</v>
      </c>
      <c r="E311" s="16">
        <v>58</v>
      </c>
      <c r="F311" s="16">
        <v>54.7</v>
      </c>
      <c r="G311" s="16">
        <v>52.7</v>
      </c>
      <c r="H311" s="16">
        <v>50.7</v>
      </c>
      <c r="I311" s="16">
        <v>49.4</v>
      </c>
      <c r="J311" s="16">
        <v>48</v>
      </c>
      <c r="K311" s="16">
        <v>45.4</v>
      </c>
      <c r="L311" s="16">
        <v>43.4</v>
      </c>
      <c r="M311" s="16">
        <v>41.4</v>
      </c>
      <c r="N311" s="16">
        <v>40</v>
      </c>
      <c r="O311" s="21"/>
      <c r="P311" s="18">
        <v>50.6</v>
      </c>
      <c r="Q311" s="45">
        <v>-3.4999999999999973</v>
      </c>
      <c r="R311" s="45">
        <v>2.5</v>
      </c>
      <c r="S311" s="45">
        <v>0</v>
      </c>
      <c r="T311" s="50">
        <v>0</v>
      </c>
    </row>
    <row r="312" spans="1:20" ht="15.6" x14ac:dyDescent="0.25">
      <c r="A312" s="16">
        <v>50.7</v>
      </c>
      <c r="B312" s="16">
        <v>0</v>
      </c>
      <c r="C312" s="16">
        <v>0</v>
      </c>
      <c r="D312" s="16">
        <v>0</v>
      </c>
      <c r="E312" s="16">
        <v>58.25</v>
      </c>
      <c r="F312" s="16">
        <v>54.9</v>
      </c>
      <c r="G312" s="16">
        <v>52.9</v>
      </c>
      <c r="H312" s="16">
        <v>50.9</v>
      </c>
      <c r="I312" s="16">
        <v>49.6</v>
      </c>
      <c r="J312" s="16">
        <v>48.2</v>
      </c>
      <c r="K312" s="16">
        <v>45.55</v>
      </c>
      <c r="L312" s="16">
        <v>43.55</v>
      </c>
      <c r="M312" s="16">
        <v>41.55</v>
      </c>
      <c r="N312" s="16">
        <v>40.15</v>
      </c>
      <c r="O312" s="21"/>
      <c r="P312" s="18">
        <v>50.7</v>
      </c>
      <c r="Q312" s="45">
        <v>-3.4999999999999973</v>
      </c>
      <c r="R312" s="45">
        <v>2.5</v>
      </c>
      <c r="S312" s="45">
        <v>0</v>
      </c>
      <c r="T312" s="50">
        <v>0</v>
      </c>
    </row>
    <row r="313" spans="1:20" ht="15.6" x14ac:dyDescent="0.25">
      <c r="A313" s="15">
        <v>50.8</v>
      </c>
      <c r="B313" s="16">
        <v>0</v>
      </c>
      <c r="C313" s="16">
        <v>0</v>
      </c>
      <c r="D313" s="16">
        <v>0</v>
      </c>
      <c r="E313" s="16">
        <v>58.5</v>
      </c>
      <c r="F313" s="16">
        <v>55.1</v>
      </c>
      <c r="G313" s="16">
        <v>53.1</v>
      </c>
      <c r="H313" s="16">
        <v>51.1</v>
      </c>
      <c r="I313" s="16">
        <v>49.8</v>
      </c>
      <c r="J313" s="16">
        <v>48.4</v>
      </c>
      <c r="K313" s="16">
        <v>45.7</v>
      </c>
      <c r="L313" s="16">
        <v>43.7</v>
      </c>
      <c r="M313" s="16">
        <v>41.7</v>
      </c>
      <c r="N313" s="16">
        <v>40.299999999999997</v>
      </c>
      <c r="O313" s="21"/>
      <c r="P313" s="18">
        <v>50.8</v>
      </c>
      <c r="Q313" s="45">
        <v>-3.4999999999999973</v>
      </c>
      <c r="R313" s="45">
        <v>2.5</v>
      </c>
      <c r="S313" s="45">
        <v>0</v>
      </c>
      <c r="T313" s="50">
        <v>0</v>
      </c>
    </row>
    <row r="314" spans="1:20" ht="15.6" x14ac:dyDescent="0.25">
      <c r="A314" s="16">
        <v>50.9</v>
      </c>
      <c r="B314" s="16">
        <v>0</v>
      </c>
      <c r="C314" s="16">
        <v>0</v>
      </c>
      <c r="D314" s="16">
        <v>0</v>
      </c>
      <c r="E314" s="16">
        <v>58.75</v>
      </c>
      <c r="F314" s="16">
        <v>55.35</v>
      </c>
      <c r="G314" s="16">
        <v>53.3</v>
      </c>
      <c r="H314" s="16">
        <v>51.3</v>
      </c>
      <c r="I314" s="16">
        <v>49.95</v>
      </c>
      <c r="J314" s="16">
        <v>48.6</v>
      </c>
      <c r="K314" s="16">
        <v>45.9</v>
      </c>
      <c r="L314" s="16">
        <v>43.9</v>
      </c>
      <c r="M314" s="16">
        <v>41.85</v>
      </c>
      <c r="N314" s="16">
        <v>40.5</v>
      </c>
      <c r="O314" s="21"/>
      <c r="P314" s="18">
        <v>50.9</v>
      </c>
      <c r="Q314" s="45">
        <v>-3.4999999999999973</v>
      </c>
      <c r="R314" s="45">
        <v>2.5</v>
      </c>
      <c r="S314" s="45">
        <v>0</v>
      </c>
      <c r="T314" s="50">
        <v>0</v>
      </c>
    </row>
    <row r="315" spans="1:20" ht="15.6" x14ac:dyDescent="0.25">
      <c r="A315" s="15">
        <v>51</v>
      </c>
      <c r="B315" s="16">
        <v>0</v>
      </c>
      <c r="C315" s="16">
        <v>0</v>
      </c>
      <c r="D315" s="16">
        <v>0</v>
      </c>
      <c r="E315" s="16">
        <v>59</v>
      </c>
      <c r="F315" s="16">
        <v>55.6</v>
      </c>
      <c r="G315" s="16">
        <v>53.5</v>
      </c>
      <c r="H315" s="16">
        <v>51.5</v>
      </c>
      <c r="I315" s="16">
        <v>50.1</v>
      </c>
      <c r="J315" s="16">
        <v>48.8</v>
      </c>
      <c r="K315" s="16">
        <v>46.1</v>
      </c>
      <c r="L315" s="16">
        <v>44.1</v>
      </c>
      <c r="M315" s="16">
        <v>42</v>
      </c>
      <c r="N315" s="16">
        <v>40.700000000000003</v>
      </c>
      <c r="O315" s="21"/>
      <c r="P315" s="46">
        <v>51</v>
      </c>
      <c r="Q315" s="48">
        <v>-3.4999999999999973</v>
      </c>
      <c r="R315" s="45">
        <v>2.5</v>
      </c>
      <c r="S315" s="45">
        <v>0</v>
      </c>
      <c r="T315" s="50">
        <v>0</v>
      </c>
    </row>
    <row r="316" spans="1:20" ht="15.6" x14ac:dyDescent="0.25">
      <c r="A316" s="16">
        <v>51.1</v>
      </c>
      <c r="B316" s="16">
        <v>0</v>
      </c>
      <c r="C316" s="16">
        <v>0</v>
      </c>
      <c r="D316" s="16">
        <v>0</v>
      </c>
      <c r="E316" s="16">
        <v>59.2</v>
      </c>
      <c r="F316" s="16">
        <v>55.8</v>
      </c>
      <c r="G316" s="16">
        <v>53.75</v>
      </c>
      <c r="H316" s="16">
        <v>51.7</v>
      </c>
      <c r="I316" s="16">
        <v>50.3</v>
      </c>
      <c r="J316" s="16">
        <v>49</v>
      </c>
      <c r="K316" s="16">
        <v>46.25</v>
      </c>
      <c r="L316" s="16">
        <v>44.25</v>
      </c>
      <c r="M316" s="16">
        <v>42.15</v>
      </c>
      <c r="N316" s="16">
        <v>40.85</v>
      </c>
      <c r="O316" s="21"/>
      <c r="P316" s="18">
        <v>51.1</v>
      </c>
      <c r="Q316" s="45">
        <v>-3.4999999999999973</v>
      </c>
      <c r="R316" s="45">
        <v>2.5</v>
      </c>
      <c r="S316" s="45">
        <v>0</v>
      </c>
      <c r="T316" s="50">
        <v>0</v>
      </c>
    </row>
    <row r="317" spans="1:20" ht="15.6" x14ac:dyDescent="0.25">
      <c r="A317" s="15">
        <v>51.2</v>
      </c>
      <c r="B317" s="16">
        <v>0</v>
      </c>
      <c r="C317" s="16">
        <v>0</v>
      </c>
      <c r="D317" s="16">
        <v>0</v>
      </c>
      <c r="E317" s="16">
        <v>59.4</v>
      </c>
      <c r="F317" s="16">
        <v>56</v>
      </c>
      <c r="G317" s="16">
        <v>54</v>
      </c>
      <c r="H317" s="16">
        <v>51.9</v>
      </c>
      <c r="I317" s="16">
        <v>50.5</v>
      </c>
      <c r="J317" s="16">
        <v>49.2</v>
      </c>
      <c r="K317" s="16">
        <v>46.4</v>
      </c>
      <c r="L317" s="16">
        <v>44.4</v>
      </c>
      <c r="M317" s="16">
        <v>42.3</v>
      </c>
      <c r="N317" s="16">
        <v>41</v>
      </c>
      <c r="O317" s="21"/>
      <c r="P317" s="18">
        <v>51.2</v>
      </c>
      <c r="Q317" s="45">
        <v>-3.4999999999999973</v>
      </c>
      <c r="R317" s="45">
        <v>2.5</v>
      </c>
      <c r="S317" s="45">
        <v>0</v>
      </c>
      <c r="T317" s="50">
        <v>0</v>
      </c>
    </row>
    <row r="318" spans="1:20" ht="15.6" x14ac:dyDescent="0.25">
      <c r="A318" s="16">
        <v>51.3</v>
      </c>
      <c r="B318" s="16">
        <v>0</v>
      </c>
      <c r="C318" s="16">
        <v>0</v>
      </c>
      <c r="D318" s="16">
        <v>0</v>
      </c>
      <c r="E318" s="16">
        <v>59.65</v>
      </c>
      <c r="F318" s="16">
        <v>56.2</v>
      </c>
      <c r="G318" s="16">
        <v>54.2</v>
      </c>
      <c r="H318" s="16">
        <v>52.1</v>
      </c>
      <c r="I318" s="16">
        <v>50.7</v>
      </c>
      <c r="J318" s="16">
        <v>49.4</v>
      </c>
      <c r="K318" s="16">
        <v>46.6</v>
      </c>
      <c r="L318" s="16">
        <v>44.55</v>
      </c>
      <c r="M318" s="16">
        <v>42.5</v>
      </c>
      <c r="N318" s="16">
        <v>41.15</v>
      </c>
      <c r="O318" s="21"/>
      <c r="P318" s="18">
        <v>51.3</v>
      </c>
      <c r="Q318" s="45">
        <v>-3.4999999999999973</v>
      </c>
      <c r="R318" s="45">
        <v>2.5</v>
      </c>
      <c r="S318" s="45">
        <v>0</v>
      </c>
      <c r="T318" s="50">
        <v>0</v>
      </c>
    </row>
    <row r="319" spans="1:20" ht="15.6" x14ac:dyDescent="0.25">
      <c r="A319" s="15">
        <v>51.4</v>
      </c>
      <c r="B319" s="16">
        <v>0</v>
      </c>
      <c r="C319" s="16">
        <v>0</v>
      </c>
      <c r="D319" s="16">
        <v>0</v>
      </c>
      <c r="E319" s="16">
        <v>59.9</v>
      </c>
      <c r="F319" s="16">
        <v>56.4</v>
      </c>
      <c r="G319" s="16">
        <v>54.4</v>
      </c>
      <c r="H319" s="16">
        <v>52.3</v>
      </c>
      <c r="I319" s="16">
        <v>50.9</v>
      </c>
      <c r="J319" s="16">
        <v>49.6</v>
      </c>
      <c r="K319" s="16">
        <v>46.8</v>
      </c>
      <c r="L319" s="16">
        <v>44.7</v>
      </c>
      <c r="M319" s="16">
        <v>42.7</v>
      </c>
      <c r="N319" s="16">
        <v>41.3</v>
      </c>
      <c r="O319" s="21"/>
      <c r="P319" s="18">
        <v>51.4</v>
      </c>
      <c r="Q319" s="45">
        <v>-3.4999999999999973</v>
      </c>
      <c r="R319" s="45">
        <v>2.5</v>
      </c>
      <c r="S319" s="45">
        <v>0</v>
      </c>
      <c r="T319" s="50">
        <v>0</v>
      </c>
    </row>
    <row r="320" spans="1:20" ht="15.6" x14ac:dyDescent="0.25">
      <c r="A320" s="16">
        <v>51.5</v>
      </c>
      <c r="B320" s="16">
        <v>0</v>
      </c>
      <c r="C320" s="16">
        <v>0</v>
      </c>
      <c r="D320" s="16">
        <v>0</v>
      </c>
      <c r="E320" s="16">
        <v>0</v>
      </c>
      <c r="F320" s="16">
        <v>56.65</v>
      </c>
      <c r="G320" s="16">
        <v>54.6</v>
      </c>
      <c r="H320" s="16">
        <v>52.5</v>
      </c>
      <c r="I320" s="16">
        <v>51.1</v>
      </c>
      <c r="J320" s="16">
        <v>49.8</v>
      </c>
      <c r="K320" s="16">
        <v>47</v>
      </c>
      <c r="L320" s="16">
        <v>44.9</v>
      </c>
      <c r="M320" s="16">
        <v>42.85</v>
      </c>
      <c r="N320" s="16">
        <v>41.45</v>
      </c>
      <c r="O320" s="21"/>
      <c r="P320" s="18">
        <v>51.5</v>
      </c>
      <c r="Q320" s="45">
        <v>-3.4999999999999973</v>
      </c>
      <c r="R320" s="45">
        <v>2.5</v>
      </c>
      <c r="S320" s="45">
        <v>0</v>
      </c>
      <c r="T320" s="50">
        <v>0</v>
      </c>
    </row>
    <row r="321" spans="1:20" ht="15.6" x14ac:dyDescent="0.25">
      <c r="A321" s="15">
        <v>51.6</v>
      </c>
      <c r="B321" s="16">
        <v>0</v>
      </c>
      <c r="C321" s="16">
        <v>0</v>
      </c>
      <c r="D321" s="16">
        <v>0</v>
      </c>
      <c r="E321" s="16">
        <v>0</v>
      </c>
      <c r="F321" s="16">
        <v>56.9</v>
      </c>
      <c r="G321" s="16">
        <v>54.8</v>
      </c>
      <c r="H321" s="16">
        <v>52.7</v>
      </c>
      <c r="I321" s="16">
        <v>51.3</v>
      </c>
      <c r="J321" s="16">
        <v>50</v>
      </c>
      <c r="K321" s="16">
        <v>47.2</v>
      </c>
      <c r="L321" s="16">
        <v>45.1</v>
      </c>
      <c r="M321" s="16">
        <v>43</v>
      </c>
      <c r="N321" s="16">
        <v>41.6</v>
      </c>
      <c r="O321" s="21"/>
      <c r="P321" s="18">
        <v>51.6</v>
      </c>
      <c r="Q321" s="45">
        <v>-3.4999999999999973</v>
      </c>
      <c r="R321" s="45">
        <v>2.5</v>
      </c>
      <c r="S321" s="45">
        <v>0</v>
      </c>
      <c r="T321" s="50">
        <v>0</v>
      </c>
    </row>
    <row r="322" spans="1:20" ht="15.6" x14ac:dyDescent="0.25">
      <c r="A322" s="16">
        <v>51.7</v>
      </c>
      <c r="B322" s="16">
        <v>0</v>
      </c>
      <c r="C322" s="16">
        <v>0</v>
      </c>
      <c r="D322" s="16">
        <v>0</v>
      </c>
      <c r="E322" s="16">
        <v>0</v>
      </c>
      <c r="F322" s="16">
        <v>57.1</v>
      </c>
      <c r="G322" s="16">
        <v>55</v>
      </c>
      <c r="H322" s="16">
        <v>52.9</v>
      </c>
      <c r="I322" s="16">
        <v>51.5</v>
      </c>
      <c r="J322" s="16">
        <v>50.15</v>
      </c>
      <c r="K322" s="16">
        <v>47.35</v>
      </c>
      <c r="L322" s="16">
        <v>45.25</v>
      </c>
      <c r="M322" s="16">
        <v>43.15</v>
      </c>
      <c r="N322" s="16">
        <v>41.7</v>
      </c>
      <c r="O322" s="21"/>
      <c r="P322" s="18">
        <v>51.7</v>
      </c>
      <c r="Q322" s="45">
        <v>-3.4999999999999973</v>
      </c>
      <c r="R322" s="45">
        <v>2.5</v>
      </c>
      <c r="S322" s="45">
        <v>0</v>
      </c>
      <c r="T322" s="50">
        <v>0</v>
      </c>
    </row>
    <row r="323" spans="1:20" ht="15.6" x14ac:dyDescent="0.25">
      <c r="A323" s="15">
        <v>51.8</v>
      </c>
      <c r="B323" s="16">
        <v>0</v>
      </c>
      <c r="C323" s="16">
        <v>0</v>
      </c>
      <c r="D323" s="16">
        <v>0</v>
      </c>
      <c r="E323" s="16">
        <v>0</v>
      </c>
      <c r="F323" s="16">
        <v>57.3</v>
      </c>
      <c r="G323" s="16">
        <v>55.2</v>
      </c>
      <c r="H323" s="16">
        <v>53.1</v>
      </c>
      <c r="I323" s="16">
        <v>51.7</v>
      </c>
      <c r="J323" s="16">
        <v>50.3</v>
      </c>
      <c r="K323" s="16">
        <v>47.5</v>
      </c>
      <c r="L323" s="16">
        <v>45.4</v>
      </c>
      <c r="M323" s="16">
        <v>43.3</v>
      </c>
      <c r="N323" s="16">
        <v>41.8</v>
      </c>
      <c r="O323" s="21"/>
      <c r="P323" s="18">
        <v>51.8</v>
      </c>
      <c r="Q323" s="45">
        <v>-3.4999999999999973</v>
      </c>
      <c r="R323" s="45">
        <v>2.5</v>
      </c>
      <c r="S323" s="45">
        <v>0</v>
      </c>
      <c r="T323" s="50">
        <v>0</v>
      </c>
    </row>
    <row r="324" spans="1:20" ht="15.6" x14ac:dyDescent="0.25">
      <c r="A324" s="16">
        <v>51.9</v>
      </c>
      <c r="B324" s="16">
        <v>0</v>
      </c>
      <c r="C324" s="16">
        <v>0</v>
      </c>
      <c r="D324" s="16">
        <v>0</v>
      </c>
      <c r="E324" s="16">
        <v>0</v>
      </c>
      <c r="F324" s="16">
        <v>57.55</v>
      </c>
      <c r="G324" s="16">
        <v>55.45</v>
      </c>
      <c r="H324" s="16">
        <v>53.35</v>
      </c>
      <c r="I324" s="16">
        <v>51.9</v>
      </c>
      <c r="J324" s="16">
        <v>50.5</v>
      </c>
      <c r="K324" s="16">
        <v>47.7</v>
      </c>
      <c r="L324" s="16">
        <v>45.6</v>
      </c>
      <c r="M324" s="16">
        <v>43.5</v>
      </c>
      <c r="N324" s="16">
        <v>42.05</v>
      </c>
      <c r="O324" s="21"/>
      <c r="P324" s="18">
        <v>51.9</v>
      </c>
      <c r="Q324" s="45">
        <v>-3.4999999999999973</v>
      </c>
      <c r="R324" s="45">
        <v>2.5</v>
      </c>
      <c r="S324" s="45">
        <v>0</v>
      </c>
      <c r="T324" s="50">
        <v>0</v>
      </c>
    </row>
    <row r="325" spans="1:20" ht="15.6" x14ac:dyDescent="0.25">
      <c r="A325" s="15">
        <v>52</v>
      </c>
      <c r="B325" s="16">
        <v>0</v>
      </c>
      <c r="C325" s="16">
        <v>0</v>
      </c>
      <c r="D325" s="16">
        <v>0</v>
      </c>
      <c r="E325" s="16">
        <v>0</v>
      </c>
      <c r="F325" s="16">
        <v>57.8</v>
      </c>
      <c r="G325" s="16">
        <v>55.7</v>
      </c>
      <c r="H325" s="16">
        <v>53.6</v>
      </c>
      <c r="I325" s="16">
        <v>52.1</v>
      </c>
      <c r="J325" s="16">
        <v>50.7</v>
      </c>
      <c r="K325" s="16">
        <v>47.9</v>
      </c>
      <c r="L325" s="16">
        <v>45.8</v>
      </c>
      <c r="M325" s="16">
        <v>43.7</v>
      </c>
      <c r="N325" s="16">
        <v>42.3</v>
      </c>
      <c r="O325" s="21"/>
      <c r="P325" s="46">
        <v>52</v>
      </c>
      <c r="Q325" s="48">
        <v>-3.4999999999999973</v>
      </c>
      <c r="R325" s="45">
        <v>2.5</v>
      </c>
      <c r="S325" s="45">
        <v>0</v>
      </c>
      <c r="T325" s="50">
        <v>0</v>
      </c>
    </row>
    <row r="326" spans="1:20" ht="15.6" x14ac:dyDescent="0.25">
      <c r="A326" s="16">
        <v>52.1</v>
      </c>
      <c r="B326" s="16">
        <v>0</v>
      </c>
      <c r="C326" s="16">
        <v>0</v>
      </c>
      <c r="D326" s="16">
        <v>0</v>
      </c>
      <c r="E326" s="16">
        <v>0</v>
      </c>
      <c r="F326" s="16">
        <v>58</v>
      </c>
      <c r="G326" s="16">
        <v>55.9</v>
      </c>
      <c r="H326" s="16">
        <v>53.8</v>
      </c>
      <c r="I326" s="16">
        <v>52.3</v>
      </c>
      <c r="J326" s="16">
        <v>50.9</v>
      </c>
      <c r="K326" s="16">
        <v>48.1</v>
      </c>
      <c r="L326" s="16">
        <v>46</v>
      </c>
      <c r="M326" s="16">
        <v>43.85</v>
      </c>
      <c r="N326" s="16">
        <v>42.45</v>
      </c>
      <c r="O326" s="21"/>
      <c r="P326" s="18">
        <v>52.1</v>
      </c>
      <c r="Q326" s="45">
        <v>-3.4999999999999973</v>
      </c>
      <c r="R326" s="45">
        <v>2.5</v>
      </c>
      <c r="S326" s="45">
        <v>0</v>
      </c>
      <c r="T326" s="50">
        <v>0</v>
      </c>
    </row>
    <row r="327" spans="1:20" ht="15.6" x14ac:dyDescent="0.25">
      <c r="A327" s="15">
        <v>52.2</v>
      </c>
      <c r="B327" s="16">
        <v>0</v>
      </c>
      <c r="C327" s="16">
        <v>0</v>
      </c>
      <c r="D327" s="16">
        <v>0</v>
      </c>
      <c r="E327" s="16">
        <v>0</v>
      </c>
      <c r="F327" s="16">
        <v>58.2</v>
      </c>
      <c r="G327" s="16">
        <v>56.1</v>
      </c>
      <c r="H327" s="16">
        <v>54</v>
      </c>
      <c r="I327" s="16">
        <v>52.5</v>
      </c>
      <c r="J327" s="16">
        <v>51.1</v>
      </c>
      <c r="K327" s="16">
        <v>48.3</v>
      </c>
      <c r="L327" s="16">
        <v>46.2</v>
      </c>
      <c r="M327" s="16">
        <v>44</v>
      </c>
      <c r="N327" s="16">
        <v>42.6</v>
      </c>
      <c r="O327" s="21"/>
      <c r="P327" s="18">
        <v>52.2</v>
      </c>
      <c r="Q327" s="45">
        <v>-3.4999999999999973</v>
      </c>
      <c r="R327" s="45">
        <v>2.5</v>
      </c>
      <c r="S327" s="45">
        <v>0</v>
      </c>
      <c r="T327" s="50">
        <v>0</v>
      </c>
    </row>
    <row r="328" spans="1:20" ht="15.6" x14ac:dyDescent="0.25">
      <c r="A328" s="16">
        <v>52.3</v>
      </c>
      <c r="B328" s="16">
        <v>0</v>
      </c>
      <c r="C328" s="16">
        <v>0</v>
      </c>
      <c r="D328" s="16">
        <v>0</v>
      </c>
      <c r="E328" s="16">
        <v>0</v>
      </c>
      <c r="F328" s="16">
        <v>58.45</v>
      </c>
      <c r="G328" s="16">
        <v>56.3</v>
      </c>
      <c r="H328" s="16">
        <v>54.2</v>
      </c>
      <c r="I328" s="16">
        <v>52.75</v>
      </c>
      <c r="J328" s="16">
        <v>51.3</v>
      </c>
      <c r="K328" s="16">
        <v>48.5</v>
      </c>
      <c r="L328" s="16">
        <v>46.35</v>
      </c>
      <c r="M328" s="16">
        <v>44.2</v>
      </c>
      <c r="N328" s="16">
        <v>42.8</v>
      </c>
      <c r="O328" s="21"/>
      <c r="P328" s="18">
        <v>52.3</v>
      </c>
      <c r="Q328" s="45">
        <v>-3.4999999999999973</v>
      </c>
      <c r="R328" s="45">
        <v>2.5</v>
      </c>
      <c r="S328" s="45">
        <v>0</v>
      </c>
      <c r="T328" s="50">
        <v>0</v>
      </c>
    </row>
    <row r="329" spans="1:20" ht="15.6" x14ac:dyDescent="0.25">
      <c r="A329" s="15">
        <v>52.4</v>
      </c>
      <c r="B329" s="16">
        <v>0</v>
      </c>
      <c r="C329" s="16">
        <v>0</v>
      </c>
      <c r="D329" s="16">
        <v>0</v>
      </c>
      <c r="E329" s="16">
        <v>0</v>
      </c>
      <c r="F329" s="16">
        <v>58.7</v>
      </c>
      <c r="G329" s="16">
        <v>56.5</v>
      </c>
      <c r="H329" s="16">
        <v>54.4</v>
      </c>
      <c r="I329" s="16">
        <v>53</v>
      </c>
      <c r="J329" s="16">
        <v>51.5</v>
      </c>
      <c r="K329" s="16">
        <v>48.7</v>
      </c>
      <c r="L329" s="16">
        <v>46.5</v>
      </c>
      <c r="M329" s="16">
        <v>44.4</v>
      </c>
      <c r="N329" s="16">
        <v>43</v>
      </c>
      <c r="O329" s="21"/>
      <c r="P329" s="18">
        <v>52.4</v>
      </c>
      <c r="Q329" s="45">
        <v>-3.4999999999999973</v>
      </c>
      <c r="R329" s="45">
        <v>2.5</v>
      </c>
      <c r="S329" s="45">
        <v>0</v>
      </c>
      <c r="T329" s="50">
        <v>0</v>
      </c>
    </row>
    <row r="330" spans="1:20" ht="15.6" x14ac:dyDescent="0.25">
      <c r="A330" s="16">
        <v>52.5</v>
      </c>
      <c r="B330" s="16">
        <v>0</v>
      </c>
      <c r="C330" s="16">
        <v>0</v>
      </c>
      <c r="D330" s="16">
        <v>0</v>
      </c>
      <c r="E330" s="16">
        <v>0</v>
      </c>
      <c r="F330" s="16">
        <v>58.9</v>
      </c>
      <c r="G330" s="16">
        <v>56.75</v>
      </c>
      <c r="H330" s="16">
        <v>54.6</v>
      </c>
      <c r="I330" s="16">
        <v>53.2</v>
      </c>
      <c r="J330" s="16">
        <v>51.7</v>
      </c>
      <c r="K330" s="16">
        <v>48.85</v>
      </c>
      <c r="L330" s="16">
        <v>46.7</v>
      </c>
      <c r="M330" s="16">
        <v>44.55</v>
      </c>
      <c r="N330" s="16">
        <v>43.15</v>
      </c>
      <c r="O330" s="21"/>
      <c r="P330" s="18">
        <v>52.5</v>
      </c>
      <c r="Q330" s="45">
        <v>-3.4999999999999973</v>
      </c>
      <c r="R330" s="45">
        <v>2.5</v>
      </c>
      <c r="S330" s="45">
        <v>0</v>
      </c>
      <c r="T330" s="50">
        <v>0</v>
      </c>
    </row>
    <row r="331" spans="1:20" ht="15.6" x14ac:dyDescent="0.25">
      <c r="A331" s="15">
        <v>52.6</v>
      </c>
      <c r="B331" s="16">
        <v>0</v>
      </c>
      <c r="C331" s="16">
        <v>0</v>
      </c>
      <c r="D331" s="16">
        <v>0</v>
      </c>
      <c r="E331" s="16">
        <v>0</v>
      </c>
      <c r="F331" s="16">
        <v>59.1</v>
      </c>
      <c r="G331" s="16">
        <v>57</v>
      </c>
      <c r="H331" s="16">
        <v>54.8</v>
      </c>
      <c r="I331" s="16">
        <v>53.4</v>
      </c>
      <c r="J331" s="16">
        <v>51.9</v>
      </c>
      <c r="K331" s="16">
        <v>49</v>
      </c>
      <c r="L331" s="16">
        <v>46.9</v>
      </c>
      <c r="M331" s="16">
        <v>44.7</v>
      </c>
      <c r="N331" s="16">
        <v>43.3</v>
      </c>
      <c r="O331" s="21"/>
      <c r="P331" s="18">
        <v>52.6</v>
      </c>
      <c r="Q331" s="45">
        <v>-3.4999999999999973</v>
      </c>
      <c r="R331" s="45">
        <v>2.5</v>
      </c>
      <c r="S331" s="45">
        <v>0</v>
      </c>
      <c r="T331" s="50">
        <v>0</v>
      </c>
    </row>
    <row r="332" spans="1:20" ht="15.6" x14ac:dyDescent="0.25">
      <c r="A332" s="16">
        <v>52.7</v>
      </c>
      <c r="B332" s="16">
        <v>0</v>
      </c>
      <c r="C332" s="16">
        <v>0</v>
      </c>
      <c r="D332" s="16">
        <v>0</v>
      </c>
      <c r="E332" s="16">
        <v>0</v>
      </c>
      <c r="F332" s="16">
        <v>59.35</v>
      </c>
      <c r="G332" s="16">
        <v>57.2</v>
      </c>
      <c r="H332" s="16">
        <v>55</v>
      </c>
      <c r="I332" s="16">
        <v>53.6</v>
      </c>
      <c r="J332" s="16">
        <v>52.1</v>
      </c>
      <c r="K332" s="16">
        <v>49.2</v>
      </c>
      <c r="L332" s="16">
        <v>47.1</v>
      </c>
      <c r="M332" s="16">
        <v>44.9</v>
      </c>
      <c r="N332" s="16">
        <v>43.45</v>
      </c>
      <c r="O332" s="21"/>
      <c r="P332" s="18">
        <v>52.7</v>
      </c>
      <c r="Q332" s="45">
        <v>-3.4999999999999973</v>
      </c>
      <c r="R332" s="45">
        <v>2.5</v>
      </c>
      <c r="S332" s="45">
        <v>0</v>
      </c>
      <c r="T332" s="50">
        <v>0</v>
      </c>
    </row>
    <row r="333" spans="1:20" ht="15.6" x14ac:dyDescent="0.25">
      <c r="A333" s="15">
        <v>52.8</v>
      </c>
      <c r="B333" s="16">
        <v>0</v>
      </c>
      <c r="C333" s="16">
        <v>0</v>
      </c>
      <c r="D333" s="16">
        <v>0</v>
      </c>
      <c r="E333" s="16">
        <v>0</v>
      </c>
      <c r="F333" s="16">
        <v>59.6</v>
      </c>
      <c r="G333" s="16">
        <v>57.4</v>
      </c>
      <c r="H333" s="16">
        <v>55.2</v>
      </c>
      <c r="I333" s="16">
        <v>53.8</v>
      </c>
      <c r="J333" s="16">
        <v>52.3</v>
      </c>
      <c r="K333" s="16">
        <v>49.4</v>
      </c>
      <c r="L333" s="16">
        <v>47.3</v>
      </c>
      <c r="M333" s="16">
        <v>45.1</v>
      </c>
      <c r="N333" s="16">
        <v>43.6</v>
      </c>
      <c r="O333" s="21"/>
      <c r="P333" s="18">
        <v>52.8</v>
      </c>
      <c r="Q333" s="45">
        <v>-3.4999999999999973</v>
      </c>
      <c r="R333" s="45">
        <v>2.5</v>
      </c>
      <c r="S333" s="45">
        <v>0</v>
      </c>
      <c r="T333" s="50">
        <v>0</v>
      </c>
    </row>
    <row r="334" spans="1:20" ht="15.6" x14ac:dyDescent="0.25">
      <c r="A334" s="16">
        <v>52.9</v>
      </c>
      <c r="B334" s="16">
        <v>0</v>
      </c>
      <c r="C334" s="16">
        <v>0</v>
      </c>
      <c r="D334" s="16">
        <v>0</v>
      </c>
      <c r="E334" s="16">
        <v>0</v>
      </c>
      <c r="F334" s="16">
        <v>59.8</v>
      </c>
      <c r="G334" s="16">
        <v>57.6</v>
      </c>
      <c r="H334" s="16">
        <v>55.4</v>
      </c>
      <c r="I334" s="16">
        <v>54</v>
      </c>
      <c r="J334" s="16">
        <v>52.5</v>
      </c>
      <c r="K334" s="16">
        <v>49.6</v>
      </c>
      <c r="L334" s="16">
        <v>47.45</v>
      </c>
      <c r="M334" s="16">
        <v>45.25</v>
      </c>
      <c r="N334" s="16">
        <v>43.75</v>
      </c>
      <c r="O334" s="21"/>
      <c r="P334" s="18">
        <v>52.9</v>
      </c>
      <c r="Q334" s="45">
        <v>-3.4999999999999973</v>
      </c>
      <c r="R334" s="45">
        <v>2.5</v>
      </c>
      <c r="S334" s="45">
        <v>0</v>
      </c>
      <c r="T334" s="50">
        <v>0</v>
      </c>
    </row>
    <row r="335" spans="1:20" ht="15.6" x14ac:dyDescent="0.25">
      <c r="A335" s="15">
        <v>53</v>
      </c>
      <c r="B335" s="16">
        <v>0</v>
      </c>
      <c r="C335" s="16">
        <v>0</v>
      </c>
      <c r="D335" s="16">
        <v>0</v>
      </c>
      <c r="E335" s="16">
        <v>0</v>
      </c>
      <c r="F335" s="16">
        <v>60</v>
      </c>
      <c r="G335" s="16">
        <v>57.8</v>
      </c>
      <c r="H335" s="16">
        <v>55.6</v>
      </c>
      <c r="I335" s="16">
        <v>54.2</v>
      </c>
      <c r="J335" s="16">
        <v>52.7</v>
      </c>
      <c r="K335" s="16">
        <v>49.8</v>
      </c>
      <c r="L335" s="16">
        <v>47.6</v>
      </c>
      <c r="M335" s="16">
        <v>45.4</v>
      </c>
      <c r="N335" s="16">
        <v>43.9</v>
      </c>
      <c r="O335" s="21"/>
      <c r="P335" s="46">
        <v>53</v>
      </c>
      <c r="Q335" s="48">
        <v>-3.4999999999999973</v>
      </c>
      <c r="R335" s="45">
        <v>2.5</v>
      </c>
      <c r="S335" s="45">
        <v>0</v>
      </c>
      <c r="T335" s="50">
        <v>0</v>
      </c>
    </row>
    <row r="336" spans="1:20" ht="15.6" x14ac:dyDescent="0.25">
      <c r="A336" s="16">
        <v>53.1</v>
      </c>
      <c r="B336" s="16">
        <v>0</v>
      </c>
      <c r="C336" s="16">
        <v>0</v>
      </c>
      <c r="D336" s="16">
        <v>0</v>
      </c>
      <c r="E336" s="16">
        <v>0</v>
      </c>
      <c r="F336" s="16">
        <v>0</v>
      </c>
      <c r="G336" s="16">
        <v>58.05</v>
      </c>
      <c r="H336" s="16">
        <v>55.85</v>
      </c>
      <c r="I336" s="16">
        <v>54.4</v>
      </c>
      <c r="J336" s="16">
        <v>52.9</v>
      </c>
      <c r="K336" s="16">
        <v>50</v>
      </c>
      <c r="L336" s="16">
        <v>47.8</v>
      </c>
      <c r="M336" s="16">
        <v>45.6</v>
      </c>
      <c r="N336" s="16">
        <v>44.1</v>
      </c>
      <c r="O336" s="21"/>
      <c r="P336" s="18">
        <v>53.1</v>
      </c>
      <c r="Q336" s="45">
        <v>-3.4999999999999973</v>
      </c>
      <c r="R336" s="45">
        <v>2.5</v>
      </c>
      <c r="S336" s="45">
        <v>0</v>
      </c>
      <c r="T336" s="50">
        <v>0</v>
      </c>
    </row>
    <row r="337" spans="1:20" ht="15.6" x14ac:dyDescent="0.25">
      <c r="A337" s="16">
        <v>53.2</v>
      </c>
      <c r="B337" s="16">
        <v>0</v>
      </c>
      <c r="C337" s="16">
        <v>0</v>
      </c>
      <c r="D337" s="16">
        <v>0</v>
      </c>
      <c r="E337" s="16">
        <v>0</v>
      </c>
      <c r="F337" s="16">
        <v>0</v>
      </c>
      <c r="G337" s="16">
        <v>58.3</v>
      </c>
      <c r="H337" s="16">
        <v>56.1</v>
      </c>
      <c r="I337" s="16">
        <v>54.6</v>
      </c>
      <c r="J337" s="16">
        <v>53.1</v>
      </c>
      <c r="K337" s="16">
        <v>50.2</v>
      </c>
      <c r="L337" s="16">
        <v>48</v>
      </c>
      <c r="M337" s="16">
        <v>45.8</v>
      </c>
      <c r="N337" s="16">
        <v>44.3</v>
      </c>
      <c r="O337" s="21"/>
      <c r="P337" s="18">
        <v>53.2</v>
      </c>
      <c r="Q337" s="45">
        <v>-3.4999999999999973</v>
      </c>
      <c r="R337" s="45">
        <v>2.5</v>
      </c>
      <c r="S337" s="45">
        <v>0</v>
      </c>
      <c r="T337" s="50">
        <v>0</v>
      </c>
    </row>
    <row r="338" spans="1:20" ht="15.6" x14ac:dyDescent="0.25">
      <c r="A338" s="16">
        <v>53.3</v>
      </c>
      <c r="B338" s="16">
        <v>0</v>
      </c>
      <c r="C338" s="16">
        <v>0</v>
      </c>
      <c r="D338" s="16">
        <v>0</v>
      </c>
      <c r="E338" s="16">
        <v>0</v>
      </c>
      <c r="F338" s="16">
        <v>0</v>
      </c>
      <c r="G338" s="16">
        <v>58.5</v>
      </c>
      <c r="H338" s="16">
        <v>56.3</v>
      </c>
      <c r="I338" s="16">
        <v>54.8</v>
      </c>
      <c r="J338" s="16">
        <v>53.3</v>
      </c>
      <c r="K338" s="16">
        <v>50.35</v>
      </c>
      <c r="L338" s="16">
        <v>48.15</v>
      </c>
      <c r="M338" s="16">
        <v>45.95</v>
      </c>
      <c r="N338" s="16">
        <v>44.45</v>
      </c>
      <c r="O338" s="21"/>
      <c r="P338" s="18">
        <v>53.3</v>
      </c>
      <c r="Q338" s="45">
        <v>-3.4999999999999973</v>
      </c>
      <c r="R338" s="45">
        <v>2.5</v>
      </c>
      <c r="S338" s="45">
        <v>0</v>
      </c>
      <c r="T338" s="50">
        <v>0</v>
      </c>
    </row>
    <row r="339" spans="1:20" ht="15.6" x14ac:dyDescent="0.25">
      <c r="A339" s="16">
        <v>53.4</v>
      </c>
      <c r="B339" s="16">
        <v>0</v>
      </c>
      <c r="C339" s="16">
        <v>0</v>
      </c>
      <c r="D339" s="16">
        <v>0</v>
      </c>
      <c r="E339" s="16">
        <v>0</v>
      </c>
      <c r="F339" s="16">
        <v>0</v>
      </c>
      <c r="G339" s="16">
        <v>58.7</v>
      </c>
      <c r="H339" s="16">
        <v>56.5</v>
      </c>
      <c r="I339" s="16">
        <v>55</v>
      </c>
      <c r="J339" s="16">
        <v>53.5</v>
      </c>
      <c r="K339" s="16">
        <v>50.5</v>
      </c>
      <c r="L339" s="16">
        <v>48.3</v>
      </c>
      <c r="M339" s="16">
        <v>46.1</v>
      </c>
      <c r="N339" s="16">
        <v>44.6</v>
      </c>
      <c r="O339" s="21"/>
      <c r="P339" s="18">
        <v>53.4</v>
      </c>
      <c r="Q339" s="45">
        <v>-3.4999999999999973</v>
      </c>
      <c r="R339" s="45">
        <v>2.5</v>
      </c>
      <c r="S339" s="45">
        <v>0</v>
      </c>
      <c r="T339" s="50">
        <v>0</v>
      </c>
    </row>
    <row r="340" spans="1:20" ht="15.6" x14ac:dyDescent="0.25">
      <c r="A340" s="16">
        <v>53.5</v>
      </c>
      <c r="B340" s="16">
        <v>0</v>
      </c>
      <c r="C340" s="16">
        <v>0</v>
      </c>
      <c r="D340" s="16">
        <v>0</v>
      </c>
      <c r="E340" s="16">
        <v>0</v>
      </c>
      <c r="F340" s="16">
        <v>0</v>
      </c>
      <c r="G340" s="16">
        <v>58.95</v>
      </c>
      <c r="H340" s="16">
        <v>56.7</v>
      </c>
      <c r="I340" s="16">
        <v>55.2</v>
      </c>
      <c r="J340" s="16">
        <v>53.7</v>
      </c>
      <c r="K340" s="16">
        <v>50.7</v>
      </c>
      <c r="L340" s="16">
        <v>48.5</v>
      </c>
      <c r="M340" s="16">
        <v>46.25</v>
      </c>
      <c r="N340" s="16">
        <v>44.75</v>
      </c>
      <c r="O340" s="21"/>
      <c r="P340" s="18">
        <v>53.5</v>
      </c>
      <c r="Q340" s="45">
        <v>-3.4999999999999973</v>
      </c>
      <c r="R340" s="45">
        <v>2.5</v>
      </c>
      <c r="S340" s="45">
        <v>0</v>
      </c>
      <c r="T340" s="50">
        <v>0</v>
      </c>
    </row>
    <row r="341" spans="1:20" ht="15.6" x14ac:dyDescent="0.25">
      <c r="A341" s="16">
        <v>53.6</v>
      </c>
      <c r="B341" s="16">
        <v>0</v>
      </c>
      <c r="C341" s="16">
        <v>0</v>
      </c>
      <c r="D341" s="16">
        <v>0</v>
      </c>
      <c r="E341" s="16">
        <v>0</v>
      </c>
      <c r="F341" s="16">
        <v>0</v>
      </c>
      <c r="G341" s="16">
        <v>59.2</v>
      </c>
      <c r="H341" s="16">
        <v>56.9</v>
      </c>
      <c r="I341" s="16">
        <v>55.4</v>
      </c>
      <c r="J341" s="16">
        <v>53.9</v>
      </c>
      <c r="K341" s="16">
        <v>50.9</v>
      </c>
      <c r="L341" s="16">
        <v>48.7</v>
      </c>
      <c r="M341" s="16">
        <v>46.4</v>
      </c>
      <c r="N341" s="16">
        <v>44.9</v>
      </c>
      <c r="O341" s="21"/>
      <c r="P341" s="18">
        <v>53.6</v>
      </c>
      <c r="Q341" s="45">
        <v>-3.4999999999999973</v>
      </c>
      <c r="R341" s="45">
        <v>2.5</v>
      </c>
      <c r="S341" s="45">
        <v>0</v>
      </c>
      <c r="T341" s="50">
        <v>0</v>
      </c>
    </row>
    <row r="342" spans="1:20" ht="15.6" x14ac:dyDescent="0.25">
      <c r="A342" s="16">
        <v>53.7</v>
      </c>
      <c r="B342" s="16">
        <v>0</v>
      </c>
      <c r="C342" s="16">
        <v>0</v>
      </c>
      <c r="D342" s="16">
        <v>0</v>
      </c>
      <c r="E342" s="16">
        <v>0</v>
      </c>
      <c r="F342" s="16">
        <v>0</v>
      </c>
      <c r="G342" s="16">
        <v>59.4</v>
      </c>
      <c r="H342" s="16">
        <v>57.1</v>
      </c>
      <c r="I342" s="16">
        <v>55.6</v>
      </c>
      <c r="J342" s="16">
        <v>54.1</v>
      </c>
      <c r="K342" s="16">
        <v>51.1</v>
      </c>
      <c r="L342" s="16">
        <v>48.85</v>
      </c>
      <c r="M342" s="16">
        <v>46.6</v>
      </c>
      <c r="N342" s="16">
        <v>45.1</v>
      </c>
      <c r="O342" s="21"/>
      <c r="P342" s="18">
        <v>53.7</v>
      </c>
      <c r="Q342" s="45">
        <v>-3.4999999999999973</v>
      </c>
      <c r="R342" s="45">
        <v>2.5</v>
      </c>
      <c r="S342" s="45">
        <v>0</v>
      </c>
      <c r="T342" s="50">
        <v>0</v>
      </c>
    </row>
    <row r="343" spans="1:20" ht="15.6" x14ac:dyDescent="0.25">
      <c r="A343" s="16">
        <v>53.8</v>
      </c>
      <c r="B343" s="16">
        <v>0</v>
      </c>
      <c r="C343" s="16">
        <v>0</v>
      </c>
      <c r="D343" s="16">
        <v>0</v>
      </c>
      <c r="E343" s="16">
        <v>0</v>
      </c>
      <c r="F343" s="16">
        <v>0</v>
      </c>
      <c r="G343" s="16">
        <v>59.6</v>
      </c>
      <c r="H343" s="16">
        <v>57.3</v>
      </c>
      <c r="I343" s="16">
        <v>55.8</v>
      </c>
      <c r="J343" s="16">
        <v>54.3</v>
      </c>
      <c r="K343" s="16">
        <v>51.3</v>
      </c>
      <c r="L343" s="16">
        <v>49</v>
      </c>
      <c r="M343" s="16">
        <v>46.8</v>
      </c>
      <c r="N343" s="16">
        <v>45.3</v>
      </c>
      <c r="O343" s="21"/>
      <c r="P343" s="18">
        <v>53.8</v>
      </c>
      <c r="Q343" s="45">
        <v>-3.4999999999999973</v>
      </c>
      <c r="R343" s="45">
        <v>2.5</v>
      </c>
      <c r="S343" s="45">
        <v>0</v>
      </c>
      <c r="T343" s="50">
        <v>0</v>
      </c>
    </row>
    <row r="344" spans="1:20" ht="15.6" x14ac:dyDescent="0.25">
      <c r="A344" s="16">
        <v>53.9</v>
      </c>
      <c r="B344" s="16">
        <v>0</v>
      </c>
      <c r="C344" s="16">
        <v>0</v>
      </c>
      <c r="D344" s="16">
        <v>0</v>
      </c>
      <c r="E344" s="16">
        <v>0</v>
      </c>
      <c r="F344" s="16">
        <v>0</v>
      </c>
      <c r="G344" s="16">
        <v>0</v>
      </c>
      <c r="H344" s="16">
        <v>57.55</v>
      </c>
      <c r="I344" s="16">
        <v>56.05</v>
      </c>
      <c r="J344" s="16">
        <v>54.5</v>
      </c>
      <c r="K344" s="16">
        <v>51.5</v>
      </c>
      <c r="L344" s="16">
        <v>49.2</v>
      </c>
      <c r="M344" s="16">
        <v>46.95</v>
      </c>
      <c r="N344" s="16">
        <v>45.45</v>
      </c>
      <c r="O344" s="21"/>
      <c r="P344" s="18">
        <v>53.9</v>
      </c>
      <c r="Q344" s="45">
        <v>-3.4999999999999973</v>
      </c>
      <c r="R344" s="45">
        <v>2.5</v>
      </c>
      <c r="S344" s="45">
        <v>0</v>
      </c>
      <c r="T344" s="50">
        <v>0</v>
      </c>
    </row>
    <row r="345" spans="1:20" ht="15.6" x14ac:dyDescent="0.25">
      <c r="A345" s="16">
        <v>54</v>
      </c>
      <c r="B345" s="16">
        <v>0</v>
      </c>
      <c r="C345" s="16">
        <v>0</v>
      </c>
      <c r="D345" s="16">
        <v>0</v>
      </c>
      <c r="E345" s="16">
        <v>0</v>
      </c>
      <c r="F345" s="16">
        <v>0</v>
      </c>
      <c r="G345" s="16">
        <v>0</v>
      </c>
      <c r="H345" s="16">
        <v>57.8</v>
      </c>
      <c r="I345" s="16">
        <v>56.3</v>
      </c>
      <c r="J345" s="16">
        <v>54.7</v>
      </c>
      <c r="K345" s="16">
        <v>51.7</v>
      </c>
      <c r="L345" s="16">
        <v>49.4</v>
      </c>
      <c r="M345" s="16">
        <v>47.1</v>
      </c>
      <c r="N345" s="16">
        <v>45.6</v>
      </c>
      <c r="O345" s="21"/>
      <c r="P345" s="46">
        <v>54</v>
      </c>
      <c r="Q345" s="48">
        <v>-3.4999999999999973</v>
      </c>
      <c r="R345" s="45">
        <v>2.5</v>
      </c>
      <c r="S345" s="45">
        <v>0</v>
      </c>
      <c r="T345" s="50">
        <v>0</v>
      </c>
    </row>
    <row r="346" spans="1:20" ht="15.6" x14ac:dyDescent="0.25">
      <c r="A346" s="16">
        <v>54.1</v>
      </c>
      <c r="B346" s="16">
        <v>0</v>
      </c>
      <c r="C346" s="16">
        <v>0</v>
      </c>
      <c r="D346" s="16">
        <v>0</v>
      </c>
      <c r="E346" s="16">
        <v>0</v>
      </c>
      <c r="F346" s="16">
        <v>0</v>
      </c>
      <c r="G346" s="16">
        <v>0</v>
      </c>
      <c r="H346" s="16">
        <v>58</v>
      </c>
      <c r="I346" s="16">
        <v>56.5</v>
      </c>
      <c r="J346" s="16">
        <v>54.9</v>
      </c>
      <c r="K346" s="16">
        <v>51.9</v>
      </c>
      <c r="L346" s="16">
        <v>49.6</v>
      </c>
      <c r="M346" s="16">
        <v>47.3</v>
      </c>
      <c r="N346" s="16">
        <v>45.8</v>
      </c>
      <c r="O346" s="21"/>
      <c r="P346" s="18">
        <v>54.1</v>
      </c>
      <c r="Q346" s="45">
        <v>-3.4999999999999973</v>
      </c>
      <c r="R346" s="45">
        <v>2.5</v>
      </c>
      <c r="S346" s="45">
        <v>0</v>
      </c>
      <c r="T346" s="50">
        <v>0</v>
      </c>
    </row>
    <row r="347" spans="1:20" ht="15.6" x14ac:dyDescent="0.25">
      <c r="A347" s="16">
        <v>54.2</v>
      </c>
      <c r="B347" s="16">
        <v>0</v>
      </c>
      <c r="C347" s="16">
        <v>0</v>
      </c>
      <c r="D347" s="16">
        <v>0</v>
      </c>
      <c r="E347" s="16">
        <v>0</v>
      </c>
      <c r="F347" s="16">
        <v>0</v>
      </c>
      <c r="G347" s="16">
        <v>0</v>
      </c>
      <c r="H347" s="16">
        <v>58.2</v>
      </c>
      <c r="I347" s="16">
        <v>56.7</v>
      </c>
      <c r="J347" s="16">
        <v>55.1</v>
      </c>
      <c r="K347" s="16">
        <v>52.1</v>
      </c>
      <c r="L347" s="16">
        <v>49.8</v>
      </c>
      <c r="M347" s="16">
        <v>47.5</v>
      </c>
      <c r="N347" s="16">
        <v>46</v>
      </c>
      <c r="O347" s="21"/>
      <c r="P347" s="18">
        <v>54.2</v>
      </c>
      <c r="Q347" s="45">
        <v>-3.4999999999999973</v>
      </c>
      <c r="R347" s="45">
        <v>2.5</v>
      </c>
      <c r="S347" s="45">
        <v>0</v>
      </c>
      <c r="T347" s="50">
        <v>0</v>
      </c>
    </row>
    <row r="348" spans="1:20" ht="15.6" x14ac:dyDescent="0.25">
      <c r="A348" s="16">
        <v>54.3</v>
      </c>
      <c r="B348" s="16">
        <v>0</v>
      </c>
      <c r="C348" s="16">
        <v>0</v>
      </c>
      <c r="D348" s="16">
        <v>0</v>
      </c>
      <c r="E348" s="16">
        <v>0</v>
      </c>
      <c r="F348" s="16">
        <v>0</v>
      </c>
      <c r="G348" s="16">
        <v>0</v>
      </c>
      <c r="H348" s="16">
        <v>58.4</v>
      </c>
      <c r="I348" s="16">
        <v>56.9</v>
      </c>
      <c r="J348" s="16">
        <v>55.35</v>
      </c>
      <c r="K348" s="16">
        <v>52.3</v>
      </c>
      <c r="L348" s="16">
        <v>50</v>
      </c>
      <c r="M348" s="16">
        <v>47.7</v>
      </c>
      <c r="N348" s="16">
        <v>46.15</v>
      </c>
      <c r="O348" s="21"/>
      <c r="P348" s="18">
        <v>54.3</v>
      </c>
      <c r="Q348" s="45">
        <v>-3.4999999999999973</v>
      </c>
      <c r="R348" s="45">
        <v>2.5</v>
      </c>
      <c r="S348" s="45">
        <v>0</v>
      </c>
      <c r="T348" s="50">
        <v>0</v>
      </c>
    </row>
    <row r="349" spans="1:20" ht="15.6" x14ac:dyDescent="0.25">
      <c r="A349" s="16">
        <v>54.4</v>
      </c>
      <c r="B349" s="16">
        <v>0</v>
      </c>
      <c r="C349" s="16">
        <v>0</v>
      </c>
      <c r="D349" s="16">
        <v>0</v>
      </c>
      <c r="E349" s="16">
        <v>0</v>
      </c>
      <c r="F349" s="16">
        <v>0</v>
      </c>
      <c r="G349" s="16">
        <v>0</v>
      </c>
      <c r="H349" s="16">
        <v>58.6</v>
      </c>
      <c r="I349" s="16">
        <v>57.1</v>
      </c>
      <c r="J349" s="16">
        <v>55.6</v>
      </c>
      <c r="K349" s="16">
        <v>52.5</v>
      </c>
      <c r="L349" s="16">
        <v>50.2</v>
      </c>
      <c r="M349" s="16">
        <v>47.9</v>
      </c>
      <c r="N349" s="16">
        <v>46.3</v>
      </c>
      <c r="O349" s="21"/>
      <c r="P349" s="18">
        <v>54.4</v>
      </c>
      <c r="Q349" s="45">
        <v>-3.4999999999999973</v>
      </c>
      <c r="R349" s="45">
        <v>2.5</v>
      </c>
      <c r="S349" s="45">
        <v>0</v>
      </c>
      <c r="T349" s="50">
        <v>0</v>
      </c>
    </row>
    <row r="350" spans="1:20" ht="15.6" x14ac:dyDescent="0.25">
      <c r="A350" s="16">
        <v>54.5</v>
      </c>
      <c r="B350" s="16">
        <v>0</v>
      </c>
      <c r="C350" s="16">
        <v>0</v>
      </c>
      <c r="D350" s="16">
        <v>0</v>
      </c>
      <c r="E350" s="16">
        <v>0</v>
      </c>
      <c r="F350" s="16">
        <v>0</v>
      </c>
      <c r="G350" s="16">
        <v>0</v>
      </c>
      <c r="H350" s="16">
        <v>58.85</v>
      </c>
      <c r="I350" s="16">
        <v>57.3</v>
      </c>
      <c r="J350" s="16">
        <v>55.8</v>
      </c>
      <c r="K350" s="16">
        <v>52.7</v>
      </c>
      <c r="L350" s="16">
        <v>50.35</v>
      </c>
      <c r="M350" s="16">
        <v>48.05</v>
      </c>
      <c r="N350" s="16">
        <v>46.45</v>
      </c>
      <c r="O350" s="21"/>
      <c r="P350" s="18">
        <v>54.5</v>
      </c>
      <c r="Q350" s="45">
        <v>-3.4999999999999973</v>
      </c>
      <c r="R350" s="45">
        <v>2.5</v>
      </c>
      <c r="S350" s="45">
        <v>0</v>
      </c>
      <c r="T350" s="50">
        <v>0</v>
      </c>
    </row>
    <row r="351" spans="1:20" ht="15.6" x14ac:dyDescent="0.25">
      <c r="A351" s="16">
        <v>54.6</v>
      </c>
      <c r="B351" s="16">
        <v>0</v>
      </c>
      <c r="C351" s="16">
        <v>0</v>
      </c>
      <c r="D351" s="16">
        <v>0</v>
      </c>
      <c r="E351" s="16">
        <v>0</v>
      </c>
      <c r="F351" s="16">
        <v>0</v>
      </c>
      <c r="G351" s="16">
        <v>0</v>
      </c>
      <c r="H351" s="16">
        <v>59.1</v>
      </c>
      <c r="I351" s="16">
        <v>57.5</v>
      </c>
      <c r="J351" s="16">
        <v>56</v>
      </c>
      <c r="K351" s="16">
        <v>52.9</v>
      </c>
      <c r="L351" s="16">
        <v>50.5</v>
      </c>
      <c r="M351" s="16">
        <v>48.2</v>
      </c>
      <c r="N351" s="16">
        <v>46.6</v>
      </c>
      <c r="O351" s="21"/>
      <c r="P351" s="18">
        <v>54.6</v>
      </c>
      <c r="Q351" s="45">
        <v>-3.4999999999999973</v>
      </c>
      <c r="R351" s="45">
        <v>2.5</v>
      </c>
      <c r="S351" s="45">
        <v>0</v>
      </c>
      <c r="T351" s="50">
        <v>0</v>
      </c>
    </row>
    <row r="352" spans="1:20" ht="15.6" x14ac:dyDescent="0.25">
      <c r="A352" s="16">
        <v>54.7</v>
      </c>
      <c r="B352" s="16">
        <v>0</v>
      </c>
      <c r="C352" s="16">
        <v>0</v>
      </c>
      <c r="D352" s="16">
        <v>0</v>
      </c>
      <c r="E352" s="16">
        <v>0</v>
      </c>
      <c r="F352" s="16">
        <v>0</v>
      </c>
      <c r="G352" s="16">
        <v>0</v>
      </c>
      <c r="H352" s="16">
        <v>59.3</v>
      </c>
      <c r="I352" s="16">
        <v>57.7</v>
      </c>
      <c r="J352" s="16">
        <v>56.2</v>
      </c>
      <c r="K352" s="16">
        <v>53.05</v>
      </c>
      <c r="L352" s="16">
        <v>50.7</v>
      </c>
      <c r="M352" s="16">
        <v>48.35</v>
      </c>
      <c r="N352" s="16">
        <v>46.8</v>
      </c>
      <c r="O352" s="21"/>
      <c r="P352" s="18">
        <v>54.7</v>
      </c>
      <c r="Q352" s="45">
        <v>-3.4999999999999973</v>
      </c>
      <c r="R352" s="45">
        <v>2.5</v>
      </c>
      <c r="S352" s="45">
        <v>0</v>
      </c>
      <c r="T352" s="50">
        <v>0</v>
      </c>
    </row>
    <row r="353" spans="1:20" ht="15.6" x14ac:dyDescent="0.25">
      <c r="A353" s="16">
        <v>54.8</v>
      </c>
      <c r="B353" s="16">
        <v>0</v>
      </c>
      <c r="C353" s="16">
        <v>0</v>
      </c>
      <c r="D353" s="16">
        <v>0</v>
      </c>
      <c r="E353" s="16">
        <v>0</v>
      </c>
      <c r="F353" s="16">
        <v>0</v>
      </c>
      <c r="G353" s="16">
        <v>0</v>
      </c>
      <c r="H353" s="16">
        <v>59.5</v>
      </c>
      <c r="I353" s="16">
        <v>57.9</v>
      </c>
      <c r="J353" s="16">
        <v>56.4</v>
      </c>
      <c r="K353" s="16">
        <v>53.2</v>
      </c>
      <c r="L353" s="16">
        <v>50.9</v>
      </c>
      <c r="M353" s="16">
        <v>48.5</v>
      </c>
      <c r="N353" s="16">
        <v>47</v>
      </c>
      <c r="O353" s="21"/>
      <c r="P353" s="18">
        <v>54.8</v>
      </c>
      <c r="Q353" s="45">
        <v>-3.4999999999999973</v>
      </c>
      <c r="R353" s="45">
        <v>2.5</v>
      </c>
      <c r="S353" s="45">
        <v>0</v>
      </c>
      <c r="T353" s="50">
        <v>0</v>
      </c>
    </row>
    <row r="354" spans="1:20" ht="15.6" x14ac:dyDescent="0.25">
      <c r="A354" s="16">
        <v>54.9</v>
      </c>
      <c r="B354" s="16">
        <v>0</v>
      </c>
      <c r="C354" s="16">
        <v>0</v>
      </c>
      <c r="D354" s="16">
        <v>0</v>
      </c>
      <c r="E354" s="16">
        <v>0</v>
      </c>
      <c r="F354" s="16">
        <v>0</v>
      </c>
      <c r="G354" s="16">
        <v>0</v>
      </c>
      <c r="H354" s="16">
        <v>59.7</v>
      </c>
      <c r="I354" s="16">
        <v>58.15</v>
      </c>
      <c r="J354" s="16">
        <v>56.6</v>
      </c>
      <c r="K354" s="16">
        <v>53.4</v>
      </c>
      <c r="L354" s="16">
        <v>51.1</v>
      </c>
      <c r="M354" s="16">
        <v>48.7</v>
      </c>
      <c r="N354" s="16">
        <v>47.15</v>
      </c>
      <c r="O354" s="21"/>
      <c r="P354" s="18">
        <v>54.9</v>
      </c>
      <c r="Q354" s="45">
        <v>-3.4999999999999973</v>
      </c>
      <c r="R354" s="45">
        <v>2.5</v>
      </c>
      <c r="S354" s="45">
        <v>0</v>
      </c>
      <c r="T354" s="50">
        <v>0</v>
      </c>
    </row>
    <row r="355" spans="1:20" ht="15.6" x14ac:dyDescent="0.25">
      <c r="A355" s="16">
        <v>55</v>
      </c>
      <c r="B355" s="16">
        <v>0</v>
      </c>
      <c r="C355" s="16">
        <v>0</v>
      </c>
      <c r="D355" s="16">
        <v>0</v>
      </c>
      <c r="E355" s="16">
        <v>0</v>
      </c>
      <c r="F355" s="16">
        <v>0</v>
      </c>
      <c r="G355" s="16">
        <v>0</v>
      </c>
      <c r="H355" s="16">
        <v>59.9</v>
      </c>
      <c r="I355" s="16">
        <v>58.4</v>
      </c>
      <c r="J355" s="16">
        <v>56.8</v>
      </c>
      <c r="K355" s="16">
        <v>53.6</v>
      </c>
      <c r="L355" s="16">
        <v>51.3</v>
      </c>
      <c r="M355" s="16">
        <v>48.9</v>
      </c>
      <c r="N355" s="16">
        <v>47.3</v>
      </c>
      <c r="O355" s="21"/>
      <c r="P355" s="46">
        <v>55</v>
      </c>
      <c r="Q355" s="48">
        <v>-3.4999999999999973</v>
      </c>
      <c r="R355" s="45">
        <v>2.5</v>
      </c>
      <c r="S355" s="45">
        <v>0</v>
      </c>
      <c r="T355" s="50">
        <v>0</v>
      </c>
    </row>
    <row r="356" spans="1:20" ht="15.6" x14ac:dyDescent="0.25">
      <c r="A356" s="16">
        <v>55.1</v>
      </c>
      <c r="B356" s="16">
        <v>0</v>
      </c>
      <c r="C356" s="16">
        <v>0</v>
      </c>
      <c r="D356" s="16">
        <v>0</v>
      </c>
      <c r="E356" s="16">
        <v>0</v>
      </c>
      <c r="F356" s="16">
        <v>0</v>
      </c>
      <c r="G356" s="16">
        <v>0</v>
      </c>
      <c r="H356" s="16">
        <v>0</v>
      </c>
      <c r="I356" s="16">
        <v>58.6</v>
      </c>
      <c r="J356" s="16">
        <v>57</v>
      </c>
      <c r="K356" s="16">
        <v>53.8</v>
      </c>
      <c r="L356" s="16">
        <v>51.45</v>
      </c>
      <c r="M356" s="16">
        <v>49.1</v>
      </c>
      <c r="N356" s="16">
        <v>47.5</v>
      </c>
      <c r="O356" s="21"/>
      <c r="P356" s="18">
        <v>55.1</v>
      </c>
      <c r="Q356" s="45">
        <v>-3.4999999999999973</v>
      </c>
      <c r="R356" s="45">
        <v>2.5</v>
      </c>
      <c r="S356" s="45">
        <v>0</v>
      </c>
      <c r="T356" s="50">
        <v>0</v>
      </c>
    </row>
    <row r="357" spans="1:20" ht="15.6" x14ac:dyDescent="0.25">
      <c r="A357" s="16">
        <v>55.2</v>
      </c>
      <c r="B357" s="16">
        <v>0</v>
      </c>
      <c r="C357" s="16">
        <v>0</v>
      </c>
      <c r="D357" s="16">
        <v>0</v>
      </c>
      <c r="E357" s="16">
        <v>0</v>
      </c>
      <c r="F357" s="16">
        <v>0</v>
      </c>
      <c r="G357" s="16">
        <v>0</v>
      </c>
      <c r="H357" s="16">
        <v>0</v>
      </c>
      <c r="I357" s="16">
        <v>58.8</v>
      </c>
      <c r="J357" s="16">
        <v>57.2</v>
      </c>
      <c r="K357" s="16">
        <v>54</v>
      </c>
      <c r="L357" s="16">
        <v>51.6</v>
      </c>
      <c r="M357" s="16">
        <v>49.3</v>
      </c>
      <c r="N357" s="16">
        <v>47.7</v>
      </c>
      <c r="O357" s="21"/>
      <c r="P357" s="18">
        <v>55.2</v>
      </c>
      <c r="Q357" s="45">
        <v>-3.4999999999999973</v>
      </c>
      <c r="R357" s="45">
        <v>2.5</v>
      </c>
      <c r="S357" s="45">
        <v>0</v>
      </c>
      <c r="T357" s="50">
        <v>0</v>
      </c>
    </row>
    <row r="358" spans="1:20" ht="15.6" x14ac:dyDescent="0.25">
      <c r="A358" s="16">
        <v>55.3</v>
      </c>
      <c r="B358" s="16">
        <v>0</v>
      </c>
      <c r="C358" s="16">
        <v>0</v>
      </c>
      <c r="D358" s="16">
        <v>0</v>
      </c>
      <c r="E358" s="16">
        <v>0</v>
      </c>
      <c r="F358" s="16">
        <v>0</v>
      </c>
      <c r="G358" s="16">
        <v>0</v>
      </c>
      <c r="H358" s="16">
        <v>0</v>
      </c>
      <c r="I358" s="16">
        <v>59</v>
      </c>
      <c r="J358" s="16">
        <v>57.4</v>
      </c>
      <c r="K358" s="16">
        <v>54.2</v>
      </c>
      <c r="L358" s="16">
        <v>51.8</v>
      </c>
      <c r="M358" s="16">
        <v>49.45</v>
      </c>
      <c r="N358" s="16">
        <v>47.85</v>
      </c>
      <c r="O358" s="21"/>
      <c r="P358" s="18">
        <v>55.3</v>
      </c>
      <c r="Q358" s="45">
        <v>-3.4999999999999973</v>
      </c>
      <c r="R358" s="45">
        <v>2.5</v>
      </c>
      <c r="S358" s="45">
        <v>0</v>
      </c>
      <c r="T358" s="50">
        <v>0</v>
      </c>
    </row>
    <row r="359" spans="1:20" ht="15.6" x14ac:dyDescent="0.25">
      <c r="A359" s="16">
        <v>55.4</v>
      </c>
      <c r="B359" s="16">
        <v>0</v>
      </c>
      <c r="C359" s="16">
        <v>0</v>
      </c>
      <c r="D359" s="16">
        <v>0</v>
      </c>
      <c r="E359" s="16">
        <v>0</v>
      </c>
      <c r="F359" s="16">
        <v>0</v>
      </c>
      <c r="G359" s="16">
        <v>0</v>
      </c>
      <c r="H359" s="16">
        <v>0</v>
      </c>
      <c r="I359" s="16">
        <v>59.2</v>
      </c>
      <c r="J359" s="16">
        <v>57.6</v>
      </c>
      <c r="K359" s="16">
        <v>54.4</v>
      </c>
      <c r="L359" s="16">
        <v>52</v>
      </c>
      <c r="M359" s="16">
        <v>49.6</v>
      </c>
      <c r="N359" s="16">
        <v>48</v>
      </c>
      <c r="O359" s="21"/>
      <c r="P359" s="18">
        <v>55.4</v>
      </c>
      <c r="Q359" s="45">
        <v>-3.4999999999999973</v>
      </c>
      <c r="R359" s="45">
        <v>2.5</v>
      </c>
      <c r="S359" s="45">
        <v>0</v>
      </c>
      <c r="T359" s="50">
        <v>0</v>
      </c>
    </row>
    <row r="360" spans="1:20" ht="15.6" x14ac:dyDescent="0.25">
      <c r="A360" s="16">
        <v>55.5</v>
      </c>
      <c r="B360" s="16">
        <v>0</v>
      </c>
      <c r="C360" s="16">
        <v>0</v>
      </c>
      <c r="D360" s="16">
        <v>0</v>
      </c>
      <c r="E360" s="16">
        <v>0</v>
      </c>
      <c r="F360" s="16">
        <v>0</v>
      </c>
      <c r="G360" s="16">
        <v>0</v>
      </c>
      <c r="H360" s="16">
        <v>0</v>
      </c>
      <c r="I360" s="16">
        <v>59.45</v>
      </c>
      <c r="J360" s="16">
        <v>57.8</v>
      </c>
      <c r="K360" s="16">
        <v>54.6</v>
      </c>
      <c r="L360" s="16">
        <v>52.2</v>
      </c>
      <c r="M360" s="16">
        <v>49.8</v>
      </c>
      <c r="N360" s="16">
        <v>48.2</v>
      </c>
      <c r="O360" s="21"/>
      <c r="P360" s="18">
        <v>55.5</v>
      </c>
      <c r="Q360" s="45">
        <v>-3.4999999999999973</v>
      </c>
      <c r="R360" s="45">
        <v>2.5</v>
      </c>
      <c r="S360" s="45">
        <v>0</v>
      </c>
      <c r="T360" s="50">
        <v>0</v>
      </c>
    </row>
    <row r="361" spans="1:20" ht="15.6" x14ac:dyDescent="0.25">
      <c r="A361" s="16">
        <v>55.6</v>
      </c>
      <c r="B361" s="16">
        <v>0</v>
      </c>
      <c r="C361" s="16">
        <v>0</v>
      </c>
      <c r="D361" s="16">
        <v>0</v>
      </c>
      <c r="E361" s="16">
        <v>0</v>
      </c>
      <c r="F361" s="16">
        <v>0</v>
      </c>
      <c r="G361" s="16">
        <v>0</v>
      </c>
      <c r="H361" s="16">
        <v>0</v>
      </c>
      <c r="I361" s="16">
        <v>59.7</v>
      </c>
      <c r="J361" s="16">
        <v>58</v>
      </c>
      <c r="K361" s="16">
        <v>54.8</v>
      </c>
      <c r="L361" s="16">
        <v>52.4</v>
      </c>
      <c r="M361" s="16">
        <v>50</v>
      </c>
      <c r="N361" s="16">
        <v>48.4</v>
      </c>
      <c r="O361" s="21"/>
      <c r="P361" s="18">
        <v>55.6</v>
      </c>
      <c r="Q361" s="45">
        <v>-3.4999999999999973</v>
      </c>
      <c r="R361" s="45">
        <v>2.5</v>
      </c>
      <c r="S361" s="45">
        <v>0</v>
      </c>
      <c r="T361" s="50">
        <v>0</v>
      </c>
    </row>
    <row r="362" spans="1:20" ht="15.6" x14ac:dyDescent="0.25">
      <c r="A362" s="16">
        <v>55.7</v>
      </c>
      <c r="B362" s="16">
        <v>0</v>
      </c>
      <c r="C362" s="16">
        <v>0</v>
      </c>
      <c r="D362" s="16">
        <v>0</v>
      </c>
      <c r="E362" s="16">
        <v>0</v>
      </c>
      <c r="F362" s="16">
        <v>0</v>
      </c>
      <c r="G362" s="16">
        <v>0</v>
      </c>
      <c r="H362" s="16">
        <v>0</v>
      </c>
      <c r="I362" s="16">
        <v>0</v>
      </c>
      <c r="J362" s="16">
        <v>58.25</v>
      </c>
      <c r="K362" s="16">
        <v>55</v>
      </c>
      <c r="L362" s="16">
        <v>52.6</v>
      </c>
      <c r="M362" s="16">
        <v>50.15</v>
      </c>
      <c r="N362" s="16">
        <v>48.55</v>
      </c>
      <c r="O362" s="21"/>
      <c r="P362" s="18">
        <v>55.7</v>
      </c>
      <c r="Q362" s="45">
        <v>-3.4999999999999973</v>
      </c>
      <c r="R362" s="45">
        <v>2.5</v>
      </c>
      <c r="S362" s="45">
        <v>0</v>
      </c>
      <c r="T362" s="50">
        <v>0</v>
      </c>
    </row>
    <row r="363" spans="1:20" ht="15.6" x14ac:dyDescent="0.25">
      <c r="A363" s="16">
        <v>55.8</v>
      </c>
      <c r="B363" s="16">
        <v>0</v>
      </c>
      <c r="C363" s="16">
        <v>0</v>
      </c>
      <c r="D363" s="16">
        <v>0</v>
      </c>
      <c r="E363" s="16">
        <v>0</v>
      </c>
      <c r="F363" s="16">
        <v>0</v>
      </c>
      <c r="G363" s="16">
        <v>0</v>
      </c>
      <c r="H363" s="16">
        <v>0</v>
      </c>
      <c r="I363" s="16">
        <v>0</v>
      </c>
      <c r="J363" s="16">
        <v>58.5</v>
      </c>
      <c r="K363" s="16">
        <v>55.2</v>
      </c>
      <c r="L363" s="16">
        <v>52.8</v>
      </c>
      <c r="M363" s="16">
        <v>50.3</v>
      </c>
      <c r="N363" s="16">
        <v>48.7</v>
      </c>
      <c r="O363" s="21"/>
      <c r="P363" s="18">
        <v>55.8</v>
      </c>
      <c r="Q363" s="45">
        <v>-3.4999999999999973</v>
      </c>
      <c r="R363" s="45">
        <v>2.5</v>
      </c>
      <c r="S363" s="45">
        <v>0</v>
      </c>
      <c r="T363" s="50">
        <v>0</v>
      </c>
    </row>
    <row r="364" spans="1:20" ht="15.6" x14ac:dyDescent="0.25">
      <c r="A364" s="16">
        <v>55.9</v>
      </c>
      <c r="B364" s="16">
        <v>0</v>
      </c>
      <c r="C364" s="16">
        <v>0</v>
      </c>
      <c r="D364" s="16">
        <v>0</v>
      </c>
      <c r="E364" s="16">
        <v>0</v>
      </c>
      <c r="F364" s="16">
        <v>0</v>
      </c>
      <c r="G364" s="16">
        <v>0</v>
      </c>
      <c r="H364" s="16">
        <v>0</v>
      </c>
      <c r="I364" s="16">
        <v>0</v>
      </c>
      <c r="J364" s="16">
        <v>58.7</v>
      </c>
      <c r="K364" s="16">
        <v>55.4</v>
      </c>
      <c r="L364" s="16">
        <v>53</v>
      </c>
      <c r="M364" s="16">
        <v>50.5</v>
      </c>
      <c r="N364" s="16">
        <v>48.9</v>
      </c>
      <c r="O364" s="21"/>
      <c r="P364" s="18">
        <v>55.9</v>
      </c>
      <c r="Q364" s="45">
        <v>-3.4999999999999973</v>
      </c>
      <c r="R364" s="45">
        <v>2.5</v>
      </c>
      <c r="S364" s="45">
        <v>0</v>
      </c>
      <c r="T364" s="50">
        <v>0</v>
      </c>
    </row>
    <row r="365" spans="1:20" ht="15.6" x14ac:dyDescent="0.25">
      <c r="A365" s="16">
        <v>56</v>
      </c>
      <c r="B365" s="16">
        <v>0</v>
      </c>
      <c r="C365" s="16">
        <v>0</v>
      </c>
      <c r="D365" s="16">
        <v>0</v>
      </c>
      <c r="E365" s="16">
        <v>0</v>
      </c>
      <c r="F365" s="16">
        <v>0</v>
      </c>
      <c r="G365" s="16">
        <v>0</v>
      </c>
      <c r="H365" s="16">
        <v>0</v>
      </c>
      <c r="I365" s="16">
        <v>0</v>
      </c>
      <c r="J365" s="16">
        <v>58.9</v>
      </c>
      <c r="K365" s="16">
        <v>55.6</v>
      </c>
      <c r="L365" s="16">
        <v>53.2</v>
      </c>
      <c r="M365" s="16">
        <v>50.7</v>
      </c>
      <c r="N365" s="16">
        <v>49.1</v>
      </c>
      <c r="O365" s="21"/>
      <c r="P365" s="46">
        <v>56</v>
      </c>
      <c r="Q365" s="48">
        <v>-3.4999999999999973</v>
      </c>
      <c r="R365" s="45">
        <v>2.5</v>
      </c>
      <c r="S365" s="45">
        <v>0</v>
      </c>
      <c r="T365" s="50">
        <v>0</v>
      </c>
    </row>
    <row r="366" spans="1:20" ht="15.6" x14ac:dyDescent="0.25">
      <c r="A366" s="16">
        <v>56.1</v>
      </c>
      <c r="B366" s="16">
        <v>0</v>
      </c>
      <c r="C366" s="16">
        <v>0</v>
      </c>
      <c r="D366" s="16">
        <v>0</v>
      </c>
      <c r="E366" s="16">
        <v>0</v>
      </c>
      <c r="F366" s="16">
        <v>0</v>
      </c>
      <c r="G366" s="16">
        <v>0</v>
      </c>
      <c r="H366" s="16">
        <v>0</v>
      </c>
      <c r="I366" s="16">
        <v>0</v>
      </c>
      <c r="J366" s="16">
        <v>59.1</v>
      </c>
      <c r="K366" s="16">
        <v>55.8</v>
      </c>
      <c r="L366" s="16">
        <v>53.35</v>
      </c>
      <c r="M366" s="16">
        <v>50.9</v>
      </c>
      <c r="N366" s="16">
        <v>49.25</v>
      </c>
      <c r="O366" s="21"/>
      <c r="P366" s="18">
        <v>56.1</v>
      </c>
      <c r="Q366" s="45">
        <v>-3.4999999999999973</v>
      </c>
      <c r="R366" s="45">
        <v>2.5</v>
      </c>
      <c r="S366" s="45">
        <v>0</v>
      </c>
      <c r="T366" s="50">
        <v>0</v>
      </c>
    </row>
    <row r="367" spans="1:20" ht="15.6" x14ac:dyDescent="0.25">
      <c r="A367" s="16">
        <v>56.2</v>
      </c>
      <c r="B367" s="16">
        <v>0</v>
      </c>
      <c r="C367" s="16">
        <v>0</v>
      </c>
      <c r="D367" s="16">
        <v>0</v>
      </c>
      <c r="E367" s="16">
        <v>0</v>
      </c>
      <c r="F367" s="16">
        <v>0</v>
      </c>
      <c r="G367" s="16">
        <v>0</v>
      </c>
      <c r="H367" s="16">
        <v>0</v>
      </c>
      <c r="I367" s="16">
        <v>0</v>
      </c>
      <c r="J367" s="16">
        <v>59.3</v>
      </c>
      <c r="K367" s="16">
        <v>56</v>
      </c>
      <c r="L367" s="16">
        <v>53.5</v>
      </c>
      <c r="M367" s="16">
        <v>51.1</v>
      </c>
      <c r="N367" s="16">
        <v>49.4</v>
      </c>
      <c r="O367" s="21"/>
      <c r="P367" s="18">
        <v>56.2</v>
      </c>
      <c r="Q367" s="45">
        <v>-3.4999999999999973</v>
      </c>
      <c r="R367" s="45">
        <v>2.5</v>
      </c>
      <c r="S367" s="45">
        <v>0</v>
      </c>
      <c r="T367" s="50">
        <v>0</v>
      </c>
    </row>
    <row r="368" spans="1:20" ht="15.6" x14ac:dyDescent="0.25">
      <c r="A368" s="16">
        <v>56.3</v>
      </c>
      <c r="B368" s="16">
        <v>0</v>
      </c>
      <c r="C368" s="16">
        <v>0</v>
      </c>
      <c r="D368" s="16">
        <v>0</v>
      </c>
      <c r="E368" s="16">
        <v>0</v>
      </c>
      <c r="F368" s="16">
        <v>0</v>
      </c>
      <c r="G368" s="16">
        <v>0</v>
      </c>
      <c r="H368" s="16">
        <v>0</v>
      </c>
      <c r="I368" s="16">
        <v>0</v>
      </c>
      <c r="J368" s="16">
        <v>59.5</v>
      </c>
      <c r="K368" s="16">
        <v>56.2</v>
      </c>
      <c r="L368" s="16">
        <v>53.7</v>
      </c>
      <c r="M368" s="16">
        <v>51.25</v>
      </c>
      <c r="N368" s="16">
        <v>49.6</v>
      </c>
      <c r="O368" s="21"/>
      <c r="P368" s="18">
        <v>56.3</v>
      </c>
      <c r="Q368" s="45">
        <v>-3.4999999999999973</v>
      </c>
      <c r="R368" s="45">
        <v>2.5</v>
      </c>
      <c r="S368" s="45">
        <v>0</v>
      </c>
      <c r="T368" s="50">
        <v>0</v>
      </c>
    </row>
    <row r="369" spans="1:20" ht="15.6" x14ac:dyDescent="0.25">
      <c r="A369" s="16">
        <v>56.4</v>
      </c>
      <c r="B369" s="16">
        <v>0</v>
      </c>
      <c r="C369" s="16">
        <v>0</v>
      </c>
      <c r="D369" s="16">
        <v>0</v>
      </c>
      <c r="E369" s="16">
        <v>0</v>
      </c>
      <c r="F369" s="16">
        <v>0</v>
      </c>
      <c r="G369" s="16">
        <v>0</v>
      </c>
      <c r="H369" s="16">
        <v>0</v>
      </c>
      <c r="I369" s="16">
        <v>0</v>
      </c>
      <c r="J369" s="16">
        <v>59.7</v>
      </c>
      <c r="K369" s="16">
        <v>56.4</v>
      </c>
      <c r="L369" s="16">
        <v>53.9</v>
      </c>
      <c r="M369" s="16">
        <v>51.4</v>
      </c>
      <c r="N369" s="16">
        <v>49.8</v>
      </c>
      <c r="O369" s="21"/>
      <c r="P369" s="18">
        <v>56.4</v>
      </c>
      <c r="Q369" s="45">
        <v>-3.4999999999999973</v>
      </c>
      <c r="R369" s="45">
        <v>2.5</v>
      </c>
      <c r="S369" s="45">
        <v>0</v>
      </c>
      <c r="T369" s="50">
        <v>0</v>
      </c>
    </row>
    <row r="370" spans="1:20" ht="15.6" x14ac:dyDescent="0.25">
      <c r="A370" s="16">
        <v>56.5</v>
      </c>
      <c r="B370" s="16">
        <v>0</v>
      </c>
      <c r="C370" s="16">
        <v>0</v>
      </c>
      <c r="D370" s="16">
        <v>0</v>
      </c>
      <c r="E370" s="16">
        <v>0</v>
      </c>
      <c r="F370" s="16">
        <v>0</v>
      </c>
      <c r="G370" s="16">
        <v>0</v>
      </c>
      <c r="H370" s="16">
        <v>0</v>
      </c>
      <c r="I370" s="16">
        <v>0</v>
      </c>
      <c r="J370" s="16">
        <v>0</v>
      </c>
      <c r="K370" s="16">
        <v>56.6</v>
      </c>
      <c r="L370" s="16">
        <v>54.1</v>
      </c>
      <c r="M370" s="16">
        <v>51.6</v>
      </c>
      <c r="N370" s="16">
        <v>49.95</v>
      </c>
      <c r="O370" s="21"/>
      <c r="P370" s="18">
        <v>56.5</v>
      </c>
      <c r="Q370" s="45">
        <v>-3.4999999999999973</v>
      </c>
      <c r="R370" s="45">
        <v>2.5</v>
      </c>
      <c r="S370" s="45">
        <v>0</v>
      </c>
      <c r="T370" s="50">
        <v>0</v>
      </c>
    </row>
    <row r="371" spans="1:20" ht="15.6" x14ac:dyDescent="0.25">
      <c r="A371" s="16">
        <v>56.6</v>
      </c>
      <c r="B371" s="16">
        <v>0</v>
      </c>
      <c r="C371" s="16">
        <v>0</v>
      </c>
      <c r="D371" s="16">
        <v>0</v>
      </c>
      <c r="E371" s="16">
        <v>0</v>
      </c>
      <c r="F371" s="16">
        <v>0</v>
      </c>
      <c r="G371" s="16">
        <v>0</v>
      </c>
      <c r="H371" s="16">
        <v>0</v>
      </c>
      <c r="I371" s="16">
        <v>0</v>
      </c>
      <c r="J371" s="16">
        <v>0</v>
      </c>
      <c r="K371" s="16">
        <v>56.8</v>
      </c>
      <c r="L371" s="16">
        <v>54.3</v>
      </c>
      <c r="M371" s="16">
        <v>51.8</v>
      </c>
      <c r="N371" s="16">
        <v>50.1</v>
      </c>
      <c r="O371" s="21"/>
      <c r="P371" s="18">
        <v>56.6</v>
      </c>
      <c r="Q371" s="45">
        <v>-3.4999999999999973</v>
      </c>
      <c r="R371" s="45">
        <v>2.5</v>
      </c>
      <c r="S371" s="45">
        <v>0</v>
      </c>
      <c r="T371" s="50">
        <v>0</v>
      </c>
    </row>
    <row r="372" spans="1:20" ht="15.6" x14ac:dyDescent="0.25">
      <c r="A372" s="16">
        <v>56.7</v>
      </c>
      <c r="B372" s="16">
        <v>0</v>
      </c>
      <c r="C372" s="16">
        <v>0</v>
      </c>
      <c r="D372" s="16">
        <v>0</v>
      </c>
      <c r="E372" s="16">
        <v>0</v>
      </c>
      <c r="F372" s="16">
        <v>0</v>
      </c>
      <c r="G372" s="16">
        <v>0</v>
      </c>
      <c r="H372" s="16">
        <v>0</v>
      </c>
      <c r="I372" s="16">
        <v>0</v>
      </c>
      <c r="J372" s="16">
        <v>0</v>
      </c>
      <c r="K372" s="16">
        <v>57</v>
      </c>
      <c r="L372" s="16">
        <v>54.5</v>
      </c>
      <c r="M372" s="16">
        <v>52</v>
      </c>
      <c r="N372" s="16">
        <v>50.3</v>
      </c>
      <c r="O372" s="21"/>
      <c r="P372" s="18">
        <v>56.7</v>
      </c>
      <c r="Q372" s="45">
        <v>-3.4999999999999973</v>
      </c>
      <c r="R372" s="45">
        <v>2.5</v>
      </c>
      <c r="S372" s="45">
        <v>0</v>
      </c>
      <c r="T372" s="50">
        <v>0</v>
      </c>
    </row>
    <row r="373" spans="1:20" ht="15.6" x14ac:dyDescent="0.25">
      <c r="A373" s="16">
        <v>56.8</v>
      </c>
      <c r="B373" s="16">
        <v>0</v>
      </c>
      <c r="C373" s="16">
        <v>0</v>
      </c>
      <c r="D373" s="16">
        <v>0</v>
      </c>
      <c r="E373" s="16">
        <v>0</v>
      </c>
      <c r="F373" s="16">
        <v>0</v>
      </c>
      <c r="G373" s="16">
        <v>0</v>
      </c>
      <c r="H373" s="16">
        <v>0</v>
      </c>
      <c r="I373" s="16">
        <v>0</v>
      </c>
      <c r="J373" s="16">
        <v>0</v>
      </c>
      <c r="K373" s="16">
        <v>57.2</v>
      </c>
      <c r="L373" s="16">
        <v>54.7</v>
      </c>
      <c r="M373" s="16">
        <v>52.2</v>
      </c>
      <c r="N373" s="16">
        <v>50.5</v>
      </c>
      <c r="O373" s="21"/>
      <c r="P373" s="18">
        <v>56.8</v>
      </c>
      <c r="Q373" s="45">
        <v>-3.4999999999999973</v>
      </c>
      <c r="R373" s="45">
        <v>2.5</v>
      </c>
      <c r="S373" s="45">
        <v>0</v>
      </c>
      <c r="T373" s="50">
        <v>0</v>
      </c>
    </row>
    <row r="374" spans="1:20" ht="15.6" x14ac:dyDescent="0.25">
      <c r="A374" s="16">
        <v>56.9</v>
      </c>
      <c r="B374" s="16">
        <v>0</v>
      </c>
      <c r="C374" s="16">
        <v>0</v>
      </c>
      <c r="D374" s="16">
        <v>0</v>
      </c>
      <c r="E374" s="16">
        <v>0</v>
      </c>
      <c r="F374" s="16">
        <v>0</v>
      </c>
      <c r="G374" s="16">
        <v>0</v>
      </c>
      <c r="H374" s="16">
        <v>0</v>
      </c>
      <c r="I374" s="16">
        <v>0</v>
      </c>
      <c r="J374" s="16">
        <v>0</v>
      </c>
      <c r="K374" s="16">
        <v>57.4</v>
      </c>
      <c r="L374" s="16">
        <v>54.9</v>
      </c>
      <c r="M374" s="16">
        <v>52.35</v>
      </c>
      <c r="N374" s="16">
        <v>50.65</v>
      </c>
      <c r="O374" s="21"/>
      <c r="P374" s="18">
        <v>56.9</v>
      </c>
      <c r="Q374" s="45">
        <v>-3.4999999999999973</v>
      </c>
      <c r="R374" s="45">
        <v>2.5</v>
      </c>
      <c r="S374" s="45">
        <v>0</v>
      </c>
      <c r="T374" s="50">
        <v>0</v>
      </c>
    </row>
    <row r="375" spans="1:20" ht="15.6" x14ac:dyDescent="0.25">
      <c r="A375" s="16">
        <v>57</v>
      </c>
      <c r="B375" s="16">
        <v>0</v>
      </c>
      <c r="C375" s="16">
        <v>0</v>
      </c>
      <c r="D375" s="16">
        <v>0</v>
      </c>
      <c r="E375" s="16">
        <v>0</v>
      </c>
      <c r="F375" s="16">
        <v>0</v>
      </c>
      <c r="G375" s="16">
        <v>0</v>
      </c>
      <c r="H375" s="16">
        <v>0</v>
      </c>
      <c r="I375" s="16">
        <v>0</v>
      </c>
      <c r="J375" s="16">
        <v>0</v>
      </c>
      <c r="K375" s="16">
        <v>57.6</v>
      </c>
      <c r="L375" s="16">
        <v>55.1</v>
      </c>
      <c r="M375" s="16">
        <v>52.5</v>
      </c>
      <c r="N375" s="16">
        <v>50.8</v>
      </c>
      <c r="O375" s="21"/>
      <c r="P375" s="46">
        <v>57</v>
      </c>
      <c r="Q375" s="48">
        <v>-3.4999999999999973</v>
      </c>
      <c r="R375" s="45">
        <v>2.5</v>
      </c>
      <c r="S375" s="45">
        <v>0</v>
      </c>
      <c r="T375" s="50">
        <v>0</v>
      </c>
    </row>
    <row r="376" spans="1:20" ht="15.6" x14ac:dyDescent="0.25">
      <c r="A376" s="16">
        <v>57.1</v>
      </c>
      <c r="B376" s="16">
        <v>0</v>
      </c>
      <c r="C376" s="16">
        <v>0</v>
      </c>
      <c r="D376" s="16">
        <v>0</v>
      </c>
      <c r="E376" s="16">
        <v>0</v>
      </c>
      <c r="F376" s="16">
        <v>0</v>
      </c>
      <c r="G376" s="16">
        <v>0</v>
      </c>
      <c r="H376" s="16">
        <v>0</v>
      </c>
      <c r="I376" s="16">
        <v>0</v>
      </c>
      <c r="J376" s="16">
        <v>0</v>
      </c>
      <c r="K376" s="16">
        <v>57.8</v>
      </c>
      <c r="L376" s="16">
        <v>55.3</v>
      </c>
      <c r="M376" s="16">
        <v>52.7</v>
      </c>
      <c r="N376" s="16">
        <v>51</v>
      </c>
      <c r="O376" s="21"/>
      <c r="P376" s="18">
        <v>57.1</v>
      </c>
      <c r="Q376" s="45">
        <v>-3.4999999999999973</v>
      </c>
      <c r="R376" s="45">
        <v>2.5</v>
      </c>
      <c r="S376" s="45">
        <v>0</v>
      </c>
      <c r="T376" s="50">
        <v>0</v>
      </c>
    </row>
    <row r="377" spans="1:20" ht="15.6" x14ac:dyDescent="0.25">
      <c r="A377" s="16">
        <v>57.2</v>
      </c>
      <c r="B377" s="16">
        <v>0</v>
      </c>
      <c r="C377" s="16">
        <v>0</v>
      </c>
      <c r="D377" s="16">
        <v>0</v>
      </c>
      <c r="E377" s="16">
        <v>0</v>
      </c>
      <c r="F377" s="16">
        <v>0</v>
      </c>
      <c r="G377" s="16">
        <v>0</v>
      </c>
      <c r="H377" s="16">
        <v>0</v>
      </c>
      <c r="I377" s="16">
        <v>0</v>
      </c>
      <c r="J377" s="16">
        <v>0</v>
      </c>
      <c r="K377" s="16">
        <v>58</v>
      </c>
      <c r="L377" s="16">
        <v>55.5</v>
      </c>
      <c r="M377" s="16">
        <v>52.9</v>
      </c>
      <c r="N377" s="16">
        <v>51.2</v>
      </c>
      <c r="O377" s="21"/>
      <c r="P377" s="18">
        <v>57.2</v>
      </c>
      <c r="Q377" s="45">
        <v>-3.4999999999999973</v>
      </c>
      <c r="R377" s="45">
        <v>2.5</v>
      </c>
      <c r="S377" s="45">
        <v>0</v>
      </c>
      <c r="T377" s="50">
        <v>0</v>
      </c>
    </row>
    <row r="378" spans="1:20" ht="15.6" x14ac:dyDescent="0.25">
      <c r="A378" s="16">
        <v>57.3</v>
      </c>
      <c r="B378" s="16">
        <v>0</v>
      </c>
      <c r="C378" s="16">
        <v>0</v>
      </c>
      <c r="D378" s="16">
        <v>0</v>
      </c>
      <c r="E378" s="16">
        <v>0</v>
      </c>
      <c r="F378" s="16">
        <v>0</v>
      </c>
      <c r="G378" s="16">
        <v>0</v>
      </c>
      <c r="H378" s="16">
        <v>0</v>
      </c>
      <c r="I378" s="16">
        <v>0</v>
      </c>
      <c r="J378" s="16">
        <v>0</v>
      </c>
      <c r="K378" s="16">
        <v>58.2</v>
      </c>
      <c r="L378" s="16">
        <v>55.7</v>
      </c>
      <c r="M378" s="16">
        <v>53.1</v>
      </c>
      <c r="N378" s="16">
        <v>51.4</v>
      </c>
      <c r="O378" s="21"/>
      <c r="P378" s="18">
        <v>57.3</v>
      </c>
      <c r="Q378" s="45">
        <v>-3.4999999999999973</v>
      </c>
      <c r="R378" s="45">
        <v>2.5</v>
      </c>
      <c r="S378" s="45">
        <v>0</v>
      </c>
      <c r="T378" s="50">
        <v>0</v>
      </c>
    </row>
    <row r="379" spans="1:20" ht="15.6" x14ac:dyDescent="0.25">
      <c r="A379" s="16">
        <v>57.4</v>
      </c>
      <c r="B379" s="16">
        <v>0</v>
      </c>
      <c r="C379" s="16">
        <v>0</v>
      </c>
      <c r="D379" s="16">
        <v>0</v>
      </c>
      <c r="E379" s="16">
        <v>0</v>
      </c>
      <c r="F379" s="16">
        <v>0</v>
      </c>
      <c r="G379" s="16">
        <v>0</v>
      </c>
      <c r="H379" s="16">
        <v>0</v>
      </c>
      <c r="I379" s="16">
        <v>0</v>
      </c>
      <c r="J379" s="16">
        <v>0</v>
      </c>
      <c r="K379" s="16">
        <v>58.4</v>
      </c>
      <c r="L379" s="16">
        <v>55.9</v>
      </c>
      <c r="M379" s="16">
        <v>53.3</v>
      </c>
      <c r="N379" s="16">
        <v>51.6</v>
      </c>
      <c r="O379" s="21"/>
      <c r="P379" s="18">
        <v>57.4</v>
      </c>
      <c r="Q379" s="45">
        <v>-3.4999999999999973</v>
      </c>
      <c r="R379" s="45">
        <v>2.5</v>
      </c>
      <c r="S379" s="45">
        <v>0</v>
      </c>
      <c r="T379" s="50">
        <v>0</v>
      </c>
    </row>
    <row r="380" spans="1:20" ht="15.6" x14ac:dyDescent="0.25">
      <c r="A380" s="16">
        <v>57.5</v>
      </c>
      <c r="B380" s="16">
        <v>0</v>
      </c>
      <c r="C380" s="16">
        <v>0</v>
      </c>
      <c r="D380" s="16">
        <v>0</v>
      </c>
      <c r="E380" s="16">
        <v>0</v>
      </c>
      <c r="F380" s="16">
        <v>0</v>
      </c>
      <c r="G380" s="16">
        <v>0</v>
      </c>
      <c r="H380" s="16">
        <v>0</v>
      </c>
      <c r="I380" s="16">
        <v>0</v>
      </c>
      <c r="J380" s="16">
        <v>0</v>
      </c>
      <c r="K380" s="16">
        <v>58.65</v>
      </c>
      <c r="L380" s="16">
        <v>56.1</v>
      </c>
      <c r="M380" s="16">
        <v>53.5</v>
      </c>
      <c r="N380" s="16">
        <v>51.75</v>
      </c>
      <c r="O380" s="21"/>
      <c r="P380" s="18">
        <v>57.5</v>
      </c>
      <c r="Q380" s="45">
        <v>-3.4999999999999973</v>
      </c>
      <c r="R380" s="45">
        <v>2.5</v>
      </c>
      <c r="S380" s="45">
        <v>0</v>
      </c>
      <c r="T380" s="50">
        <v>0</v>
      </c>
    </row>
    <row r="381" spans="1:20" ht="15.6" x14ac:dyDescent="0.25">
      <c r="A381" s="16">
        <v>57.6</v>
      </c>
      <c r="B381" s="16">
        <v>0</v>
      </c>
      <c r="C381" s="16">
        <v>0</v>
      </c>
      <c r="D381" s="16">
        <v>0</v>
      </c>
      <c r="E381" s="16">
        <v>0</v>
      </c>
      <c r="F381" s="16">
        <v>0</v>
      </c>
      <c r="G381" s="16">
        <v>0</v>
      </c>
      <c r="H381" s="16">
        <v>0</v>
      </c>
      <c r="I381" s="16">
        <v>0</v>
      </c>
      <c r="J381" s="16">
        <v>0</v>
      </c>
      <c r="K381" s="16">
        <v>58.9</v>
      </c>
      <c r="L381" s="16">
        <v>56.3</v>
      </c>
      <c r="M381" s="16">
        <v>53.7</v>
      </c>
      <c r="N381" s="16">
        <v>51.9</v>
      </c>
      <c r="O381" s="21"/>
      <c r="P381" s="18">
        <v>57.6</v>
      </c>
      <c r="Q381" s="45">
        <v>-3.4999999999999973</v>
      </c>
      <c r="R381" s="45">
        <v>2.5</v>
      </c>
      <c r="S381" s="45">
        <v>0</v>
      </c>
      <c r="T381" s="50">
        <v>0</v>
      </c>
    </row>
    <row r="382" spans="1:20" ht="15.6" x14ac:dyDescent="0.25">
      <c r="A382" s="16">
        <v>57.7</v>
      </c>
      <c r="B382" s="16">
        <v>0</v>
      </c>
      <c r="C382" s="16">
        <v>0</v>
      </c>
      <c r="D382" s="16">
        <v>0</v>
      </c>
      <c r="E382" s="16">
        <v>0</v>
      </c>
      <c r="F382" s="16">
        <v>0</v>
      </c>
      <c r="G382" s="16">
        <v>0</v>
      </c>
      <c r="H382" s="16">
        <v>0</v>
      </c>
      <c r="I382" s="16">
        <v>0</v>
      </c>
      <c r="J382" s="16">
        <v>0</v>
      </c>
      <c r="K382" s="16">
        <v>59.1</v>
      </c>
      <c r="L382" s="16">
        <v>56.5</v>
      </c>
      <c r="M382" s="16">
        <v>53.85</v>
      </c>
      <c r="N382" s="16">
        <v>52.1</v>
      </c>
      <c r="O382" s="21"/>
      <c r="P382" s="18">
        <v>57.7</v>
      </c>
      <c r="Q382" s="45">
        <v>-3.4999999999999973</v>
      </c>
      <c r="R382" s="45">
        <v>2.5</v>
      </c>
      <c r="S382" s="45">
        <v>0</v>
      </c>
      <c r="T382" s="50">
        <v>0</v>
      </c>
    </row>
    <row r="383" spans="1:20" ht="15.6" x14ac:dyDescent="0.25">
      <c r="A383" s="16">
        <v>57.8</v>
      </c>
      <c r="B383" s="16">
        <v>0</v>
      </c>
      <c r="C383" s="16">
        <v>0</v>
      </c>
      <c r="D383" s="16">
        <v>0</v>
      </c>
      <c r="E383" s="16">
        <v>0</v>
      </c>
      <c r="F383" s="16">
        <v>0</v>
      </c>
      <c r="G383" s="16">
        <v>0</v>
      </c>
      <c r="H383" s="16">
        <v>0</v>
      </c>
      <c r="I383" s="16">
        <v>0</v>
      </c>
      <c r="J383" s="16">
        <v>0</v>
      </c>
      <c r="K383" s="16">
        <v>59.3</v>
      </c>
      <c r="L383" s="16">
        <v>56.7</v>
      </c>
      <c r="M383" s="16">
        <v>54</v>
      </c>
      <c r="N383" s="16">
        <v>52.3</v>
      </c>
      <c r="O383" s="21"/>
      <c r="P383" s="18">
        <v>57.8</v>
      </c>
      <c r="Q383" s="45">
        <v>-3.4999999999999973</v>
      </c>
      <c r="R383" s="45">
        <v>2.5</v>
      </c>
      <c r="S383" s="45">
        <v>0</v>
      </c>
      <c r="T383" s="50">
        <v>0</v>
      </c>
    </row>
    <row r="384" spans="1:20" ht="15.6" x14ac:dyDescent="0.25">
      <c r="A384" s="16">
        <v>57.9</v>
      </c>
      <c r="B384" s="16">
        <v>0</v>
      </c>
      <c r="C384" s="16">
        <v>0</v>
      </c>
      <c r="D384" s="16">
        <v>0</v>
      </c>
      <c r="E384" s="16">
        <v>0</v>
      </c>
      <c r="F384" s="16">
        <v>0</v>
      </c>
      <c r="G384" s="16">
        <v>0</v>
      </c>
      <c r="H384" s="16">
        <v>0</v>
      </c>
      <c r="I384" s="16">
        <v>0</v>
      </c>
      <c r="J384" s="16">
        <v>0</v>
      </c>
      <c r="K384" s="16">
        <v>59.5</v>
      </c>
      <c r="L384" s="16">
        <v>56.85</v>
      </c>
      <c r="M384" s="16">
        <v>54.2</v>
      </c>
      <c r="N384" s="16">
        <v>52.5</v>
      </c>
      <c r="O384" s="21"/>
      <c r="P384" s="18">
        <v>57.9</v>
      </c>
      <c r="Q384" s="45">
        <v>-3.4999999999999973</v>
      </c>
      <c r="R384" s="45">
        <v>2.5</v>
      </c>
      <c r="S384" s="45">
        <v>0</v>
      </c>
      <c r="T384" s="50">
        <v>0</v>
      </c>
    </row>
    <row r="385" spans="1:20" ht="15.6" x14ac:dyDescent="0.25">
      <c r="A385" s="16">
        <v>58</v>
      </c>
      <c r="B385" s="16">
        <v>0</v>
      </c>
      <c r="C385" s="16">
        <v>0</v>
      </c>
      <c r="D385" s="16">
        <v>0</v>
      </c>
      <c r="E385" s="16">
        <v>0</v>
      </c>
      <c r="F385" s="16">
        <v>0</v>
      </c>
      <c r="G385" s="16">
        <v>0</v>
      </c>
      <c r="H385" s="16">
        <v>0</v>
      </c>
      <c r="I385" s="16">
        <v>0</v>
      </c>
      <c r="J385" s="16">
        <v>0</v>
      </c>
      <c r="K385" s="16">
        <v>59.7</v>
      </c>
      <c r="L385" s="16">
        <v>57</v>
      </c>
      <c r="M385" s="16">
        <v>54.4</v>
      </c>
      <c r="N385" s="16">
        <v>52.7</v>
      </c>
      <c r="O385" s="21"/>
      <c r="P385" s="46">
        <v>58</v>
      </c>
      <c r="Q385" s="48">
        <v>-3.4999999999999973</v>
      </c>
      <c r="R385" s="45">
        <v>2.5</v>
      </c>
      <c r="S385" s="45">
        <v>0</v>
      </c>
      <c r="T385" s="50">
        <v>0</v>
      </c>
    </row>
    <row r="386" spans="1:20" ht="15.6" x14ac:dyDescent="0.25">
      <c r="A386" s="16">
        <v>58.1</v>
      </c>
      <c r="B386" s="16">
        <v>0</v>
      </c>
      <c r="C386" s="16">
        <v>0</v>
      </c>
      <c r="D386" s="16">
        <v>0</v>
      </c>
      <c r="E386" s="16">
        <v>0</v>
      </c>
      <c r="F386" s="16">
        <v>0</v>
      </c>
      <c r="G386" s="16">
        <v>0</v>
      </c>
      <c r="H386" s="16">
        <v>0</v>
      </c>
      <c r="I386" s="16">
        <v>0</v>
      </c>
      <c r="J386" s="16">
        <v>0</v>
      </c>
      <c r="K386" s="16">
        <v>0</v>
      </c>
      <c r="L386" s="16">
        <v>57.2</v>
      </c>
      <c r="M386" s="16">
        <v>54.6</v>
      </c>
      <c r="N386" s="16">
        <v>52.85</v>
      </c>
      <c r="O386" s="21"/>
      <c r="P386" s="18">
        <v>58.1</v>
      </c>
      <c r="Q386" s="45">
        <v>-3.4999999999999973</v>
      </c>
      <c r="R386" s="45">
        <v>2.5</v>
      </c>
      <c r="S386" s="45">
        <v>0</v>
      </c>
      <c r="T386" s="50">
        <v>0</v>
      </c>
    </row>
    <row r="387" spans="1:20" ht="15.6" x14ac:dyDescent="0.25">
      <c r="A387" s="16">
        <v>58.2</v>
      </c>
      <c r="B387" s="16">
        <v>0</v>
      </c>
      <c r="C387" s="16">
        <v>0</v>
      </c>
      <c r="D387" s="16">
        <v>0</v>
      </c>
      <c r="E387" s="16">
        <v>0</v>
      </c>
      <c r="F387" s="16">
        <v>0</v>
      </c>
      <c r="G387" s="16">
        <v>0</v>
      </c>
      <c r="H387" s="16">
        <v>0</v>
      </c>
      <c r="I387" s="16">
        <v>0</v>
      </c>
      <c r="J387" s="16">
        <v>0</v>
      </c>
      <c r="K387" s="16">
        <v>0</v>
      </c>
      <c r="L387" s="16">
        <v>57.4</v>
      </c>
      <c r="M387" s="16">
        <v>54.8</v>
      </c>
      <c r="N387" s="16">
        <v>53</v>
      </c>
      <c r="O387" s="21"/>
      <c r="P387" s="18">
        <v>58.2</v>
      </c>
      <c r="Q387" s="45">
        <v>-3.4999999999999973</v>
      </c>
      <c r="R387" s="45">
        <v>2.5</v>
      </c>
      <c r="S387" s="45">
        <v>0</v>
      </c>
      <c r="T387" s="50">
        <v>0</v>
      </c>
    </row>
    <row r="388" spans="1:20" ht="15.6" x14ac:dyDescent="0.25">
      <c r="A388" s="16">
        <v>58.3</v>
      </c>
      <c r="B388" s="16">
        <v>0</v>
      </c>
      <c r="C388" s="16">
        <v>0</v>
      </c>
      <c r="D388" s="16">
        <v>0</v>
      </c>
      <c r="E388" s="16">
        <v>0</v>
      </c>
      <c r="F388" s="16">
        <v>0</v>
      </c>
      <c r="G388" s="16">
        <v>0</v>
      </c>
      <c r="H388" s="16">
        <v>0</v>
      </c>
      <c r="I388" s="16">
        <v>0</v>
      </c>
      <c r="J388" s="16">
        <v>0</v>
      </c>
      <c r="K388" s="16">
        <v>0</v>
      </c>
      <c r="L388" s="16">
        <v>57.6</v>
      </c>
      <c r="M388" s="16">
        <v>55</v>
      </c>
      <c r="N388" s="16">
        <v>53.2</v>
      </c>
      <c r="O388" s="21"/>
      <c r="P388" s="18">
        <v>58.3</v>
      </c>
      <c r="Q388" s="45">
        <v>-3.4999999999999973</v>
      </c>
      <c r="R388" s="45">
        <v>2.5</v>
      </c>
      <c r="S388" s="45">
        <v>0</v>
      </c>
      <c r="T388" s="50">
        <v>0</v>
      </c>
    </row>
    <row r="389" spans="1:20" ht="15.6" x14ac:dyDescent="0.25">
      <c r="A389" s="16">
        <v>58.4</v>
      </c>
      <c r="B389" s="16">
        <v>0</v>
      </c>
      <c r="C389" s="16">
        <v>0</v>
      </c>
      <c r="D389" s="16">
        <v>0</v>
      </c>
      <c r="E389" s="16">
        <v>0</v>
      </c>
      <c r="F389" s="16">
        <v>0</v>
      </c>
      <c r="G389" s="16">
        <v>0</v>
      </c>
      <c r="H389" s="16">
        <v>0</v>
      </c>
      <c r="I389" s="16">
        <v>0</v>
      </c>
      <c r="J389" s="16">
        <v>0</v>
      </c>
      <c r="K389" s="16">
        <v>0</v>
      </c>
      <c r="L389" s="16">
        <v>57.8</v>
      </c>
      <c r="M389" s="16">
        <v>55.2</v>
      </c>
      <c r="N389" s="16">
        <v>53.4</v>
      </c>
      <c r="O389" s="21"/>
      <c r="P389" s="18">
        <v>58.4</v>
      </c>
      <c r="Q389" s="45">
        <v>-3.4999999999999973</v>
      </c>
      <c r="R389" s="45">
        <v>2.5</v>
      </c>
      <c r="S389" s="45">
        <v>0</v>
      </c>
      <c r="T389" s="50">
        <v>0</v>
      </c>
    </row>
    <row r="390" spans="1:20" ht="15.6" x14ac:dyDescent="0.25">
      <c r="A390" s="16">
        <v>58.5</v>
      </c>
      <c r="B390" s="16">
        <v>0</v>
      </c>
      <c r="C390" s="16">
        <v>0</v>
      </c>
      <c r="D390" s="16">
        <v>0</v>
      </c>
      <c r="E390" s="16">
        <v>0</v>
      </c>
      <c r="F390" s="16">
        <v>0</v>
      </c>
      <c r="G390" s="16">
        <v>0</v>
      </c>
      <c r="H390" s="16">
        <v>0</v>
      </c>
      <c r="I390" s="16">
        <v>0</v>
      </c>
      <c r="J390" s="16">
        <v>0</v>
      </c>
      <c r="K390" s="16">
        <v>0</v>
      </c>
      <c r="L390" s="16">
        <v>58</v>
      </c>
      <c r="M390" s="16">
        <v>55.4</v>
      </c>
      <c r="N390" s="16">
        <v>53.6</v>
      </c>
      <c r="O390" s="21"/>
      <c r="P390" s="18">
        <v>58.5</v>
      </c>
      <c r="Q390" s="45">
        <v>-3.4999999999999973</v>
      </c>
      <c r="R390" s="45">
        <v>2.5</v>
      </c>
      <c r="S390" s="45">
        <v>0</v>
      </c>
      <c r="T390" s="50">
        <v>0</v>
      </c>
    </row>
    <row r="391" spans="1:20" ht="15.6" x14ac:dyDescent="0.25">
      <c r="A391" s="16">
        <v>58.6</v>
      </c>
      <c r="B391" s="16">
        <v>0</v>
      </c>
      <c r="C391" s="16">
        <v>0</v>
      </c>
      <c r="D391" s="16">
        <v>0</v>
      </c>
      <c r="E391" s="16">
        <v>0</v>
      </c>
      <c r="F391" s="16">
        <v>0</v>
      </c>
      <c r="G391" s="16">
        <v>0</v>
      </c>
      <c r="H391" s="16">
        <v>0</v>
      </c>
      <c r="I391" s="16">
        <v>0</v>
      </c>
      <c r="J391" s="16">
        <v>0</v>
      </c>
      <c r="K391" s="16">
        <v>0</v>
      </c>
      <c r="L391" s="16">
        <v>58.2</v>
      </c>
      <c r="M391" s="16">
        <v>55.6</v>
      </c>
      <c r="N391" s="16">
        <v>53.8</v>
      </c>
      <c r="O391" s="21"/>
      <c r="P391" s="18">
        <v>58.6</v>
      </c>
      <c r="Q391" s="45">
        <v>-3.4999999999999973</v>
      </c>
      <c r="R391" s="45">
        <v>2.5</v>
      </c>
      <c r="S391" s="45">
        <v>0</v>
      </c>
      <c r="T391" s="50">
        <v>0</v>
      </c>
    </row>
    <row r="392" spans="1:20" ht="15.6" x14ac:dyDescent="0.25">
      <c r="A392" s="16">
        <v>58.7</v>
      </c>
      <c r="B392" s="16">
        <v>0</v>
      </c>
      <c r="C392" s="16">
        <v>0</v>
      </c>
      <c r="D392" s="16">
        <v>0</v>
      </c>
      <c r="E392" s="16">
        <v>0</v>
      </c>
      <c r="F392" s="16">
        <v>0</v>
      </c>
      <c r="G392" s="16">
        <v>0</v>
      </c>
      <c r="H392" s="16">
        <v>0</v>
      </c>
      <c r="I392" s="16">
        <v>0</v>
      </c>
      <c r="J392" s="16">
        <v>0</v>
      </c>
      <c r="K392" s="16">
        <v>0</v>
      </c>
      <c r="L392" s="16">
        <v>58.4</v>
      </c>
      <c r="M392" s="16">
        <v>55.75</v>
      </c>
      <c r="N392" s="16">
        <v>53.95</v>
      </c>
      <c r="O392" s="21"/>
      <c r="P392" s="18">
        <v>58.7</v>
      </c>
      <c r="Q392" s="45">
        <v>-3.4999999999999973</v>
      </c>
      <c r="R392" s="45">
        <v>2.5</v>
      </c>
      <c r="S392" s="45">
        <v>0</v>
      </c>
      <c r="T392" s="50">
        <v>0</v>
      </c>
    </row>
    <row r="393" spans="1:20" ht="15.6" x14ac:dyDescent="0.25">
      <c r="A393" s="16">
        <v>58.8</v>
      </c>
      <c r="B393" s="16">
        <v>0</v>
      </c>
      <c r="C393" s="16">
        <v>0</v>
      </c>
      <c r="D393" s="16">
        <v>0</v>
      </c>
      <c r="E393" s="16">
        <v>0</v>
      </c>
      <c r="F393" s="16">
        <v>0</v>
      </c>
      <c r="G393" s="16">
        <v>0</v>
      </c>
      <c r="H393" s="16">
        <v>0</v>
      </c>
      <c r="I393" s="16">
        <v>0</v>
      </c>
      <c r="J393" s="16">
        <v>0</v>
      </c>
      <c r="K393" s="16">
        <v>0</v>
      </c>
      <c r="L393" s="16">
        <v>58.6</v>
      </c>
      <c r="M393" s="16">
        <v>55.9</v>
      </c>
      <c r="N393" s="16">
        <v>54.1</v>
      </c>
      <c r="O393" s="21"/>
      <c r="P393" s="18">
        <v>58.8</v>
      </c>
      <c r="Q393" s="45">
        <v>-3.4999999999999973</v>
      </c>
      <c r="R393" s="45">
        <v>2.5</v>
      </c>
      <c r="S393" s="45">
        <v>0</v>
      </c>
      <c r="T393" s="50">
        <v>0</v>
      </c>
    </row>
    <row r="394" spans="1:20" ht="15.6" x14ac:dyDescent="0.25">
      <c r="A394" s="16">
        <v>58.9</v>
      </c>
      <c r="B394" s="16">
        <v>0</v>
      </c>
      <c r="C394" s="16">
        <v>0</v>
      </c>
      <c r="D394" s="16">
        <v>0</v>
      </c>
      <c r="E394" s="16">
        <v>0</v>
      </c>
      <c r="F394" s="16">
        <v>0</v>
      </c>
      <c r="G394" s="16">
        <v>0</v>
      </c>
      <c r="H394" s="16">
        <v>0</v>
      </c>
      <c r="I394" s="16">
        <v>0</v>
      </c>
      <c r="J394" s="16">
        <v>0</v>
      </c>
      <c r="K394" s="16">
        <v>0</v>
      </c>
      <c r="L394" s="16">
        <v>58.8</v>
      </c>
      <c r="M394" s="16">
        <v>56.1</v>
      </c>
      <c r="N394" s="16">
        <v>54.3</v>
      </c>
      <c r="O394" s="21"/>
      <c r="P394" s="18">
        <v>58.9</v>
      </c>
      <c r="Q394" s="45">
        <v>-3.4999999999999973</v>
      </c>
      <c r="R394" s="45">
        <v>2.5</v>
      </c>
      <c r="S394" s="45">
        <v>0</v>
      </c>
      <c r="T394" s="50">
        <v>0</v>
      </c>
    </row>
    <row r="395" spans="1:20" ht="15.6" x14ac:dyDescent="0.25">
      <c r="A395" s="16">
        <v>59</v>
      </c>
      <c r="B395" s="16">
        <v>0</v>
      </c>
      <c r="C395" s="16">
        <v>0</v>
      </c>
      <c r="D395" s="16">
        <v>0</v>
      </c>
      <c r="E395" s="16">
        <v>0</v>
      </c>
      <c r="F395" s="16">
        <v>0</v>
      </c>
      <c r="G395" s="16">
        <v>0</v>
      </c>
      <c r="H395" s="16">
        <v>0</v>
      </c>
      <c r="I395" s="16">
        <v>0</v>
      </c>
      <c r="J395" s="16">
        <v>0</v>
      </c>
      <c r="K395" s="16">
        <v>0</v>
      </c>
      <c r="L395" s="16">
        <v>59</v>
      </c>
      <c r="M395" s="16">
        <v>56.3</v>
      </c>
      <c r="N395" s="16">
        <v>54.5</v>
      </c>
      <c r="O395" s="21"/>
      <c r="P395" s="46">
        <v>59</v>
      </c>
      <c r="Q395" s="48">
        <v>-3.4999999999999973</v>
      </c>
      <c r="R395" s="45">
        <v>2.5</v>
      </c>
      <c r="S395" s="45">
        <v>0</v>
      </c>
      <c r="T395" s="50">
        <v>0</v>
      </c>
    </row>
    <row r="396" spans="1:20" ht="15.6" x14ac:dyDescent="0.25">
      <c r="A396" s="16">
        <v>59.1</v>
      </c>
      <c r="B396" s="16">
        <v>0</v>
      </c>
      <c r="C396" s="16">
        <v>0</v>
      </c>
      <c r="D396" s="16">
        <v>0</v>
      </c>
      <c r="E396" s="16">
        <v>0</v>
      </c>
      <c r="F396" s="16">
        <v>0</v>
      </c>
      <c r="G396" s="16">
        <v>0</v>
      </c>
      <c r="H396" s="16">
        <v>0</v>
      </c>
      <c r="I396" s="16">
        <v>0</v>
      </c>
      <c r="J396" s="16">
        <v>0</v>
      </c>
      <c r="K396" s="16">
        <v>0</v>
      </c>
      <c r="L396" s="16">
        <v>59.2</v>
      </c>
      <c r="M396" s="16">
        <v>56.5</v>
      </c>
      <c r="N396" s="16">
        <v>54.7</v>
      </c>
      <c r="O396" s="21"/>
      <c r="P396" s="18">
        <v>59.1</v>
      </c>
      <c r="Q396" s="45">
        <v>-3.4999999999999973</v>
      </c>
      <c r="R396" s="45">
        <v>2.5</v>
      </c>
      <c r="S396" s="45">
        <v>0</v>
      </c>
      <c r="T396" s="50">
        <v>0</v>
      </c>
    </row>
    <row r="397" spans="1:20" ht="15.6" x14ac:dyDescent="0.25">
      <c r="A397" s="16">
        <v>59.2</v>
      </c>
      <c r="B397" s="16">
        <v>0</v>
      </c>
      <c r="C397" s="16">
        <v>0</v>
      </c>
      <c r="D397" s="16">
        <v>0</v>
      </c>
      <c r="E397" s="16">
        <v>0</v>
      </c>
      <c r="F397" s="16">
        <v>0</v>
      </c>
      <c r="G397" s="16">
        <v>0</v>
      </c>
      <c r="H397" s="16">
        <v>0</v>
      </c>
      <c r="I397" s="16">
        <v>0</v>
      </c>
      <c r="J397" s="16">
        <v>0</v>
      </c>
      <c r="K397" s="16">
        <v>0</v>
      </c>
      <c r="L397" s="16">
        <v>59.4</v>
      </c>
      <c r="M397" s="16">
        <v>56.7</v>
      </c>
      <c r="N397" s="16">
        <v>54.9</v>
      </c>
      <c r="O397" s="21"/>
      <c r="P397" s="18">
        <v>59.2</v>
      </c>
      <c r="Q397" s="45">
        <v>-3.4999999999999973</v>
      </c>
      <c r="R397" s="45">
        <v>2.5</v>
      </c>
      <c r="S397" s="45">
        <v>0</v>
      </c>
      <c r="T397" s="50">
        <v>0</v>
      </c>
    </row>
    <row r="398" spans="1:20" ht="15.6" x14ac:dyDescent="0.25">
      <c r="A398" s="16">
        <v>59.3</v>
      </c>
      <c r="B398" s="16">
        <v>0</v>
      </c>
      <c r="C398" s="16">
        <v>0</v>
      </c>
      <c r="D398" s="16">
        <v>0</v>
      </c>
      <c r="E398" s="16">
        <v>0</v>
      </c>
      <c r="F398" s="16">
        <v>0</v>
      </c>
      <c r="G398" s="16">
        <v>0</v>
      </c>
      <c r="H398" s="16">
        <v>0</v>
      </c>
      <c r="I398" s="16">
        <v>0</v>
      </c>
      <c r="J398" s="16">
        <v>0</v>
      </c>
      <c r="K398" s="16">
        <v>0</v>
      </c>
      <c r="L398" s="16">
        <v>59.6</v>
      </c>
      <c r="M398" s="16">
        <v>56.9</v>
      </c>
      <c r="N398" s="16">
        <v>55.05</v>
      </c>
      <c r="O398" s="21"/>
      <c r="P398" s="18">
        <v>59.3</v>
      </c>
      <c r="Q398" s="45">
        <v>-3.4999999999999973</v>
      </c>
      <c r="R398" s="45">
        <v>2.5</v>
      </c>
      <c r="S398" s="45">
        <v>0</v>
      </c>
      <c r="T398" s="50">
        <v>0</v>
      </c>
    </row>
    <row r="399" spans="1:20" ht="15.6" x14ac:dyDescent="0.25">
      <c r="A399" s="16">
        <v>59.4</v>
      </c>
      <c r="B399" s="16">
        <v>0</v>
      </c>
      <c r="C399" s="16">
        <v>0</v>
      </c>
      <c r="D399" s="16">
        <v>0</v>
      </c>
      <c r="E399" s="16">
        <v>0</v>
      </c>
      <c r="F399" s="16">
        <v>0</v>
      </c>
      <c r="G399" s="16">
        <v>0</v>
      </c>
      <c r="H399" s="16">
        <v>0</v>
      </c>
      <c r="I399" s="16">
        <v>0</v>
      </c>
      <c r="J399" s="16">
        <v>0</v>
      </c>
      <c r="K399" s="16">
        <v>0</v>
      </c>
      <c r="L399" s="16">
        <v>59.8</v>
      </c>
      <c r="M399" s="16">
        <v>57.1</v>
      </c>
      <c r="N399" s="16">
        <v>55.2</v>
      </c>
      <c r="O399" s="21"/>
      <c r="P399" s="18">
        <v>59.4</v>
      </c>
      <c r="Q399" s="45">
        <v>-3.4999999999999973</v>
      </c>
      <c r="R399" s="45">
        <v>2.5</v>
      </c>
      <c r="S399" s="45">
        <v>0</v>
      </c>
      <c r="T399" s="50">
        <v>0</v>
      </c>
    </row>
    <row r="400" spans="1:20" ht="15.6" x14ac:dyDescent="0.25">
      <c r="A400" s="16">
        <v>59.5</v>
      </c>
      <c r="B400" s="16">
        <v>0</v>
      </c>
      <c r="C400" s="16">
        <v>0</v>
      </c>
      <c r="D400" s="16">
        <v>0</v>
      </c>
      <c r="E400" s="16">
        <v>0</v>
      </c>
      <c r="F400" s="16">
        <v>0</v>
      </c>
      <c r="G400" s="16">
        <v>0</v>
      </c>
      <c r="H400" s="16">
        <v>0</v>
      </c>
      <c r="I400" s="16">
        <v>0</v>
      </c>
      <c r="J400" s="16">
        <v>0</v>
      </c>
      <c r="K400" s="16">
        <v>0</v>
      </c>
      <c r="L400" s="16">
        <v>0</v>
      </c>
      <c r="M400" s="16">
        <v>57.3</v>
      </c>
      <c r="N400" s="16">
        <v>55.4</v>
      </c>
      <c r="O400" s="21"/>
      <c r="P400" s="18">
        <v>59.5</v>
      </c>
      <c r="Q400" s="45">
        <v>-3.4999999999999973</v>
      </c>
      <c r="R400" s="45">
        <v>2.5</v>
      </c>
      <c r="S400" s="45">
        <v>0</v>
      </c>
      <c r="T400" s="50">
        <v>0</v>
      </c>
    </row>
    <row r="401" spans="1:20" ht="15.6" x14ac:dyDescent="0.25">
      <c r="A401" s="16">
        <v>59.6</v>
      </c>
      <c r="B401" s="16">
        <v>0</v>
      </c>
      <c r="C401" s="16">
        <v>0</v>
      </c>
      <c r="D401" s="16">
        <v>0</v>
      </c>
      <c r="E401" s="16">
        <v>0</v>
      </c>
      <c r="F401" s="16">
        <v>0</v>
      </c>
      <c r="G401" s="16">
        <v>0</v>
      </c>
      <c r="H401" s="16">
        <v>0</v>
      </c>
      <c r="I401" s="16">
        <v>0</v>
      </c>
      <c r="J401" s="16">
        <v>0</v>
      </c>
      <c r="K401" s="16">
        <v>0</v>
      </c>
      <c r="L401" s="16">
        <v>0</v>
      </c>
      <c r="M401" s="16">
        <v>57.5</v>
      </c>
      <c r="N401" s="16">
        <v>55.6</v>
      </c>
      <c r="O401" s="21"/>
      <c r="P401" s="18">
        <v>59.6</v>
      </c>
      <c r="Q401" s="45">
        <v>-3.4999999999999973</v>
      </c>
      <c r="R401" s="45">
        <v>2.5</v>
      </c>
      <c r="S401" s="45">
        <v>0</v>
      </c>
      <c r="T401" s="50">
        <v>0</v>
      </c>
    </row>
    <row r="402" spans="1:20" ht="15.6" x14ac:dyDescent="0.25">
      <c r="A402" s="16">
        <v>59.7</v>
      </c>
      <c r="B402" s="16">
        <v>0</v>
      </c>
      <c r="C402" s="16">
        <v>0</v>
      </c>
      <c r="D402" s="16">
        <v>0</v>
      </c>
      <c r="E402" s="16">
        <v>0</v>
      </c>
      <c r="F402" s="16">
        <v>0</v>
      </c>
      <c r="G402" s="16">
        <v>0</v>
      </c>
      <c r="H402" s="16">
        <v>0</v>
      </c>
      <c r="I402" s="16">
        <v>0</v>
      </c>
      <c r="J402" s="16">
        <v>0</v>
      </c>
      <c r="K402" s="16">
        <v>0</v>
      </c>
      <c r="L402" s="16">
        <v>0</v>
      </c>
      <c r="M402" s="16">
        <v>57.7</v>
      </c>
      <c r="N402" s="16">
        <v>55.8</v>
      </c>
      <c r="O402" s="21"/>
      <c r="P402" s="18">
        <v>59.7</v>
      </c>
      <c r="Q402" s="45">
        <v>-3.4999999999999973</v>
      </c>
      <c r="R402" s="45">
        <v>2.5</v>
      </c>
      <c r="S402" s="45">
        <v>0</v>
      </c>
      <c r="T402" s="50">
        <v>0</v>
      </c>
    </row>
    <row r="403" spans="1:20" ht="15.6" x14ac:dyDescent="0.25">
      <c r="A403" s="16">
        <v>59.8</v>
      </c>
      <c r="B403" s="16">
        <v>0</v>
      </c>
      <c r="C403" s="16">
        <v>0</v>
      </c>
      <c r="D403" s="16">
        <v>0</v>
      </c>
      <c r="E403" s="16">
        <v>0</v>
      </c>
      <c r="F403" s="16">
        <v>0</v>
      </c>
      <c r="G403" s="16">
        <v>0</v>
      </c>
      <c r="H403" s="16">
        <v>0</v>
      </c>
      <c r="I403" s="16">
        <v>0</v>
      </c>
      <c r="J403" s="16">
        <v>0</v>
      </c>
      <c r="K403" s="16">
        <v>0</v>
      </c>
      <c r="L403" s="16">
        <v>0</v>
      </c>
      <c r="M403" s="16">
        <v>57.9</v>
      </c>
      <c r="N403" s="16">
        <v>56</v>
      </c>
      <c r="O403" s="21"/>
      <c r="P403" s="18">
        <v>59.8</v>
      </c>
      <c r="Q403" s="45">
        <v>-3.4999999999999973</v>
      </c>
      <c r="R403" s="45">
        <v>2.5</v>
      </c>
      <c r="S403" s="45">
        <v>0</v>
      </c>
      <c r="T403" s="50">
        <v>0</v>
      </c>
    </row>
    <row r="404" spans="1:20" ht="15.6" x14ac:dyDescent="0.25">
      <c r="A404" s="16">
        <v>59</v>
      </c>
      <c r="B404" s="16">
        <v>0</v>
      </c>
      <c r="C404" s="16">
        <v>0</v>
      </c>
      <c r="D404" s="16">
        <v>0</v>
      </c>
      <c r="E404" s="16">
        <v>0</v>
      </c>
      <c r="F404" s="16">
        <v>0</v>
      </c>
      <c r="G404" s="16">
        <v>0</v>
      </c>
      <c r="H404" s="16">
        <v>0</v>
      </c>
      <c r="I404" s="16">
        <v>0</v>
      </c>
      <c r="J404" s="16">
        <v>0</v>
      </c>
      <c r="K404" s="16">
        <v>0</v>
      </c>
      <c r="L404" s="16">
        <v>0</v>
      </c>
      <c r="M404" s="16">
        <v>58.1</v>
      </c>
      <c r="N404" s="16">
        <v>56.2</v>
      </c>
      <c r="O404" s="21"/>
      <c r="P404" s="18">
        <v>59.9</v>
      </c>
      <c r="Q404" s="45">
        <v>-3.4999999999999973</v>
      </c>
      <c r="R404" s="45">
        <v>2.5</v>
      </c>
      <c r="S404" s="45">
        <v>0</v>
      </c>
      <c r="T404" s="50">
        <v>0</v>
      </c>
    </row>
    <row r="405" spans="1:20" ht="15.6" x14ac:dyDescent="0.25">
      <c r="A405" s="16">
        <v>60</v>
      </c>
      <c r="B405" s="16">
        <v>0</v>
      </c>
      <c r="C405" s="16">
        <v>0</v>
      </c>
      <c r="D405" s="16">
        <v>0</v>
      </c>
      <c r="E405" s="16">
        <v>0</v>
      </c>
      <c r="F405" s="16">
        <v>0</v>
      </c>
      <c r="G405" s="16">
        <v>0</v>
      </c>
      <c r="H405" s="16">
        <v>0</v>
      </c>
      <c r="I405" s="16">
        <v>0</v>
      </c>
      <c r="J405" s="16">
        <v>0</v>
      </c>
      <c r="K405" s="16">
        <v>0</v>
      </c>
      <c r="L405" s="16">
        <v>0</v>
      </c>
      <c r="M405" s="16">
        <v>58.3</v>
      </c>
      <c r="N405" s="16">
        <v>56.4</v>
      </c>
      <c r="O405" s="21"/>
      <c r="P405" s="46">
        <v>60</v>
      </c>
      <c r="Q405" s="48">
        <v>-3.4999999999999973</v>
      </c>
      <c r="R405" s="45">
        <v>2.5</v>
      </c>
      <c r="S405" s="45">
        <v>0</v>
      </c>
      <c r="T405" s="50">
        <v>0</v>
      </c>
    </row>
    <row r="406" spans="1:20" x14ac:dyDescent="0.25">
      <c r="O406" s="21"/>
      <c r="P406" s="45"/>
      <c r="Q406" s="45"/>
      <c r="R406" s="45"/>
      <c r="S406" s="45"/>
    </row>
    <row r="407" spans="1:20" x14ac:dyDescent="0.25">
      <c r="O407" s="21"/>
      <c r="P407" s="45"/>
      <c r="Q407" s="45"/>
      <c r="R407" s="45"/>
      <c r="S407" s="45"/>
    </row>
    <row r="408" spans="1:20" x14ac:dyDescent="0.25">
      <c r="O408" s="21"/>
      <c r="P408" s="45"/>
      <c r="Q408" s="45"/>
      <c r="R408" s="45"/>
      <c r="S408" s="45"/>
    </row>
    <row r="409" spans="1:20" x14ac:dyDescent="0.25">
      <c r="O409" s="21"/>
      <c r="P409" s="45"/>
      <c r="Q409" s="45"/>
      <c r="R409" s="45"/>
      <c r="S409" s="45"/>
    </row>
    <row r="410" spans="1:20" x14ac:dyDescent="0.25">
      <c r="O410" s="21"/>
      <c r="P410" s="45"/>
      <c r="Q410" s="45"/>
      <c r="R410" s="45"/>
      <c r="S410" s="45"/>
    </row>
    <row r="411" spans="1:20" x14ac:dyDescent="0.25">
      <c r="O411" s="21"/>
      <c r="P411" s="45"/>
      <c r="Q411" s="45"/>
      <c r="R411" s="45"/>
      <c r="S411" s="45"/>
    </row>
    <row r="412" spans="1:20" x14ac:dyDescent="0.25">
      <c r="O412" s="21"/>
      <c r="P412" s="45"/>
      <c r="Q412" s="45"/>
      <c r="R412" s="45"/>
      <c r="S412" s="45"/>
    </row>
    <row r="413" spans="1:20" x14ac:dyDescent="0.25">
      <c r="O413" s="21"/>
      <c r="P413" s="45"/>
      <c r="Q413" s="45"/>
      <c r="R413" s="45"/>
      <c r="S413" s="45"/>
    </row>
    <row r="414" spans="1:20" x14ac:dyDescent="0.25">
      <c r="O414" s="21"/>
      <c r="P414" s="45"/>
      <c r="Q414" s="45"/>
      <c r="R414" s="45"/>
      <c r="S414" s="45"/>
    </row>
    <row r="415" spans="1:20" x14ac:dyDescent="0.25">
      <c r="O415" s="21"/>
      <c r="P415" s="45"/>
      <c r="Q415" s="45"/>
      <c r="R415" s="45"/>
      <c r="S415" s="45"/>
    </row>
    <row r="416" spans="1:20" x14ac:dyDescent="0.25">
      <c r="O416" s="21"/>
      <c r="P416" s="45"/>
      <c r="Q416" s="45"/>
      <c r="R416" s="45"/>
      <c r="S416" s="45"/>
    </row>
    <row r="417" spans="15:19" x14ac:dyDescent="0.25">
      <c r="O417" s="21"/>
      <c r="P417" s="45"/>
      <c r="Q417" s="45"/>
      <c r="R417" s="45"/>
      <c r="S417" s="45"/>
    </row>
    <row r="418" spans="15:19" x14ac:dyDescent="0.25">
      <c r="O418" s="21"/>
      <c r="P418" s="45"/>
      <c r="Q418" s="45"/>
      <c r="R418" s="45"/>
      <c r="S418" s="45"/>
    </row>
    <row r="419" spans="15:19" x14ac:dyDescent="0.25">
      <c r="O419" s="21"/>
      <c r="P419" s="45"/>
      <c r="Q419" s="45"/>
      <c r="R419" s="45"/>
      <c r="S419" s="45"/>
    </row>
    <row r="420" spans="15:19" x14ac:dyDescent="0.25">
      <c r="O420" s="21"/>
      <c r="P420" s="45"/>
      <c r="Q420" s="45"/>
      <c r="R420" s="45"/>
      <c r="S420" s="45"/>
    </row>
    <row r="421" spans="15:19" x14ac:dyDescent="0.25">
      <c r="O421" s="21"/>
      <c r="P421" s="45"/>
      <c r="Q421" s="45"/>
      <c r="R421" s="45"/>
      <c r="S421" s="45"/>
    </row>
    <row r="422" spans="15:19" x14ac:dyDescent="0.25">
      <c r="O422" s="21"/>
      <c r="P422" s="45"/>
      <c r="Q422" s="45"/>
      <c r="R422" s="45"/>
      <c r="S422" s="45"/>
    </row>
    <row r="423" spans="15:19" x14ac:dyDescent="0.25">
      <c r="O423" s="21"/>
      <c r="P423" s="45"/>
      <c r="Q423" s="45"/>
      <c r="R423" s="45"/>
      <c r="S423" s="45"/>
    </row>
    <row r="424" spans="15:19" x14ac:dyDescent="0.25">
      <c r="O424" s="21"/>
      <c r="P424" s="45"/>
      <c r="Q424" s="45"/>
      <c r="R424" s="45"/>
      <c r="S424" s="45"/>
    </row>
    <row r="425" spans="15:19" x14ac:dyDescent="0.25">
      <c r="O425" s="21"/>
      <c r="P425" s="45"/>
      <c r="Q425" s="45"/>
      <c r="R425" s="45"/>
      <c r="S425" s="45"/>
    </row>
    <row r="426" spans="15:19" x14ac:dyDescent="0.25">
      <c r="O426" s="21"/>
      <c r="P426" s="45"/>
      <c r="Q426" s="45"/>
      <c r="R426" s="45"/>
      <c r="S426" s="45"/>
    </row>
    <row r="427" spans="15:19" x14ac:dyDescent="0.25">
      <c r="O427" s="21"/>
      <c r="P427" s="45"/>
      <c r="Q427" s="45"/>
      <c r="R427" s="45"/>
      <c r="S427" s="45"/>
    </row>
    <row r="428" spans="15:19" x14ac:dyDescent="0.25">
      <c r="O428" s="21"/>
      <c r="P428" s="45"/>
      <c r="Q428" s="45"/>
      <c r="R428" s="45"/>
      <c r="S428" s="45"/>
    </row>
    <row r="429" spans="15:19" x14ac:dyDescent="0.25">
      <c r="O429" s="21"/>
      <c r="P429" s="45"/>
      <c r="Q429" s="45"/>
      <c r="R429" s="45"/>
      <c r="S429" s="45"/>
    </row>
    <row r="430" spans="15:19" x14ac:dyDescent="0.25">
      <c r="O430" s="21"/>
      <c r="P430" s="45"/>
      <c r="Q430" s="45"/>
      <c r="R430" s="45"/>
      <c r="S430" s="45"/>
    </row>
    <row r="431" spans="15:19" x14ac:dyDescent="0.25">
      <c r="O431" s="21"/>
      <c r="P431" s="45"/>
      <c r="Q431" s="45"/>
      <c r="R431" s="45"/>
      <c r="S431" s="45"/>
    </row>
    <row r="432" spans="15:19" x14ac:dyDescent="0.25">
      <c r="O432" s="21"/>
      <c r="P432" s="45"/>
      <c r="Q432" s="45"/>
      <c r="R432" s="45"/>
      <c r="S432" s="45"/>
    </row>
    <row r="433" spans="15:19" x14ac:dyDescent="0.25">
      <c r="O433" s="21"/>
      <c r="P433" s="45"/>
      <c r="Q433" s="45"/>
      <c r="R433" s="45"/>
      <c r="S433" s="45"/>
    </row>
    <row r="434" spans="15:19" x14ac:dyDescent="0.25">
      <c r="O434" s="21"/>
      <c r="P434" s="45"/>
      <c r="Q434" s="45"/>
      <c r="R434" s="45"/>
      <c r="S434" s="45"/>
    </row>
    <row r="435" spans="15:19" x14ac:dyDescent="0.25">
      <c r="O435" s="21"/>
      <c r="P435" s="45"/>
      <c r="Q435" s="45"/>
      <c r="R435" s="45"/>
      <c r="S435" s="45"/>
    </row>
    <row r="436" spans="15:19" x14ac:dyDescent="0.25">
      <c r="O436" s="21"/>
      <c r="P436" s="45"/>
      <c r="Q436" s="45"/>
      <c r="R436" s="45"/>
      <c r="S436" s="45"/>
    </row>
    <row r="437" spans="15:19" x14ac:dyDescent="0.25">
      <c r="O437" s="21"/>
      <c r="P437" s="45"/>
      <c r="Q437" s="45"/>
      <c r="R437" s="45"/>
      <c r="S437" s="45"/>
    </row>
    <row r="438" spans="15:19" x14ac:dyDescent="0.25">
      <c r="O438" s="21"/>
      <c r="P438" s="45"/>
      <c r="Q438" s="45"/>
      <c r="R438" s="45"/>
      <c r="S438" s="45"/>
    </row>
    <row r="439" spans="15:19" x14ac:dyDescent="0.25">
      <c r="O439" s="21"/>
      <c r="P439" s="45"/>
      <c r="Q439" s="45"/>
      <c r="R439" s="45"/>
      <c r="S439" s="45"/>
    </row>
    <row r="440" spans="15:19" x14ac:dyDescent="0.25">
      <c r="O440" s="21"/>
      <c r="P440" s="45"/>
      <c r="Q440" s="45"/>
      <c r="R440" s="45"/>
      <c r="S440" s="45"/>
    </row>
    <row r="441" spans="15:19" x14ac:dyDescent="0.25">
      <c r="O441" s="21"/>
      <c r="P441" s="45"/>
      <c r="Q441" s="45"/>
      <c r="R441" s="45"/>
      <c r="S441" s="45"/>
    </row>
    <row r="442" spans="15:19" x14ac:dyDescent="0.25">
      <c r="O442" s="21"/>
      <c r="P442" s="45"/>
      <c r="Q442" s="45"/>
      <c r="R442" s="45"/>
      <c r="S442" s="45"/>
    </row>
    <row r="443" spans="15:19" x14ac:dyDescent="0.25">
      <c r="O443" s="21"/>
      <c r="P443" s="45"/>
      <c r="Q443" s="45"/>
      <c r="R443" s="45"/>
      <c r="S443" s="45"/>
    </row>
    <row r="444" spans="15:19" x14ac:dyDescent="0.25">
      <c r="O444" s="21"/>
      <c r="P444" s="45"/>
      <c r="Q444" s="45"/>
      <c r="R444" s="45"/>
      <c r="S444" s="45"/>
    </row>
    <row r="445" spans="15:19" x14ac:dyDescent="0.25">
      <c r="O445" s="21"/>
      <c r="P445" s="45"/>
      <c r="Q445" s="45"/>
      <c r="R445" s="45"/>
      <c r="S445" s="45"/>
    </row>
    <row r="446" spans="15:19" x14ac:dyDescent="0.25">
      <c r="O446" s="21"/>
      <c r="P446" s="45"/>
      <c r="Q446" s="45"/>
      <c r="R446" s="45"/>
      <c r="S446" s="45"/>
    </row>
    <row r="447" spans="15:19" x14ac:dyDescent="0.25">
      <c r="O447" s="21"/>
      <c r="P447" s="45"/>
      <c r="Q447" s="45"/>
      <c r="R447" s="45"/>
      <c r="S447" s="45"/>
    </row>
    <row r="448" spans="15:19" x14ac:dyDescent="0.25">
      <c r="O448" s="21"/>
      <c r="P448" s="45"/>
      <c r="Q448" s="45"/>
      <c r="R448" s="45"/>
      <c r="S448" s="45"/>
    </row>
    <row r="449" spans="15:19" x14ac:dyDescent="0.25">
      <c r="O449" s="21"/>
      <c r="P449" s="45"/>
      <c r="Q449" s="45"/>
      <c r="R449" s="45"/>
      <c r="S449" s="45"/>
    </row>
    <row r="450" spans="15:19" x14ac:dyDescent="0.25">
      <c r="O450" s="21"/>
      <c r="P450" s="45"/>
      <c r="Q450" s="45"/>
      <c r="R450" s="45"/>
      <c r="S450" s="45"/>
    </row>
    <row r="451" spans="15:19" x14ac:dyDescent="0.25">
      <c r="O451" s="21"/>
      <c r="P451" s="45"/>
      <c r="Q451" s="45"/>
      <c r="R451" s="45"/>
      <c r="S451" s="45"/>
    </row>
    <row r="452" spans="15:19" x14ac:dyDescent="0.25">
      <c r="O452" s="21"/>
      <c r="P452" s="45"/>
      <c r="Q452" s="45"/>
      <c r="R452" s="45"/>
      <c r="S452" s="45"/>
    </row>
    <row r="453" spans="15:19" x14ac:dyDescent="0.25">
      <c r="O453" s="21"/>
      <c r="P453" s="45"/>
      <c r="Q453" s="45"/>
      <c r="R453" s="45"/>
      <c r="S453" s="45"/>
    </row>
    <row r="454" spans="15:19" x14ac:dyDescent="0.25">
      <c r="O454" s="21"/>
      <c r="P454" s="45"/>
      <c r="Q454" s="45"/>
      <c r="R454" s="45"/>
      <c r="S454" s="45"/>
    </row>
  </sheetData>
  <mergeCells count="5">
    <mergeCell ref="B2:N2"/>
    <mergeCell ref="V3:W3"/>
    <mergeCell ref="B3:N3"/>
    <mergeCell ref="Q2:R2"/>
    <mergeCell ref="S2:T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命名范围</vt:lpstr>
      </vt:variant>
      <vt:variant>
        <vt:i4>14</vt:i4>
      </vt:variant>
    </vt:vector>
  </HeadingPairs>
  <TitlesOfParts>
    <vt:vector size="20" baseType="lpstr">
      <vt:lpstr>首页</vt:lpstr>
      <vt:lpstr>对照表</vt:lpstr>
      <vt:lpstr>回弹强度</vt:lpstr>
      <vt:lpstr>保护层厚度</vt:lpstr>
      <vt:lpstr>结构尺寸</vt:lpstr>
      <vt:lpstr>回弹换算表</vt:lpstr>
      <vt:lpstr>beam_section</vt:lpstr>
      <vt:lpstr>biaodu</vt:lpstr>
      <vt:lpstr>BM_Position</vt:lpstr>
      <vt:lpstr>bujian</vt:lpstr>
      <vt:lpstr>company</vt:lpstr>
      <vt:lpstr>degree_1</vt:lpstr>
      <vt:lpstr>degree_2</vt:lpstr>
      <vt:lpstr>gctest</vt:lpstr>
      <vt:lpstr>Ht_cesm</vt:lpstr>
      <vt:lpstr>Ht_jiaodu</vt:lpstr>
      <vt:lpstr>NY</vt:lpstr>
      <vt:lpstr>NYbhtab</vt:lpstr>
      <vt:lpstr>unit_1</vt:lpstr>
      <vt:lpstr>Z_Position</vt:lpstr>
    </vt:vector>
  </TitlesOfParts>
  <Company>河南交科院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hntri</dc:creator>
  <cp:lastModifiedBy>zzu fish</cp:lastModifiedBy>
  <cp:lastPrinted>2018-09-26T09:17:38Z</cp:lastPrinted>
  <dcterms:created xsi:type="dcterms:W3CDTF">2014-03-08T00:36:28Z</dcterms:created>
  <dcterms:modified xsi:type="dcterms:W3CDTF">2023-09-08T10:12:20Z</dcterms:modified>
</cp:coreProperties>
</file>